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\Desktop\web from 2019 december\ගම්පෙරළිය\"/>
    </mc:Choice>
  </mc:AlternateContent>
  <bookViews>
    <workbookView xWindow="360" yWindow="45" windowWidth="19440" windowHeight="9975" firstSheet="1" activeTab="2"/>
  </bookViews>
  <sheets>
    <sheet name=" ag of for mat" sheetId="32" r:id="rId1"/>
    <sheet name="all" sheetId="34" r:id="rId2"/>
    <sheet name="ප්‍ර.ස.ල්‍රා" sheetId="49" r:id="rId3"/>
  </sheets>
  <definedNames>
    <definedName name="_xlnm._FilterDatabase" localSheetId="2" hidden="1">ප්‍ර.ස.ල්‍රා!$A$4:$Q$4</definedName>
  </definedNames>
  <calcPr calcId="152511"/>
</workbook>
</file>

<file path=xl/calcChain.xml><?xml version="1.0" encoding="utf-8"?>
<calcChain xmlns="http://schemas.openxmlformats.org/spreadsheetml/2006/main">
  <c r="O15" i="49" l="1"/>
  <c r="N15" i="49" l="1"/>
  <c r="P26" i="49" l="1"/>
  <c r="M15" i="49"/>
  <c r="L15" i="49"/>
  <c r="K15" i="49" l="1"/>
  <c r="J15" i="49"/>
  <c r="I15" i="49"/>
  <c r="H15" i="49"/>
  <c r="F15" i="49"/>
  <c r="E15" i="49"/>
  <c r="D15" i="49"/>
  <c r="C15" i="49"/>
  <c r="Q12" i="32" l="1"/>
  <c r="P12" i="32"/>
  <c r="O12" i="32"/>
  <c r="N12" i="32"/>
  <c r="M12" i="32"/>
  <c r="L12" i="32"/>
  <c r="K12" i="32"/>
  <c r="J12" i="32"/>
  <c r="I12" i="32"/>
  <c r="H12" i="32"/>
  <c r="G12" i="32"/>
  <c r="E12" i="32"/>
  <c r="D12" i="32" l="1"/>
</calcChain>
</file>

<file path=xl/sharedStrings.xml><?xml version="1.0" encoding="utf-8"?>
<sst xmlns="http://schemas.openxmlformats.org/spreadsheetml/2006/main" count="178" uniqueCount="60">
  <si>
    <t>අනු අංක</t>
  </si>
  <si>
    <t>නිවාස සඳහා විදුලිය ලබා දීම</t>
  </si>
  <si>
    <t>ගිවිසුම් ගත</t>
  </si>
  <si>
    <t>වැඩ ආරම්භ කළ</t>
  </si>
  <si>
    <t>වැඩ අවසන්</t>
  </si>
  <si>
    <t xml:space="preserve">සංශෝධන </t>
  </si>
  <si>
    <t>අවලංගු</t>
  </si>
  <si>
    <t>පුර්ව විමර්ෂන කැඳවා ඇති</t>
  </si>
  <si>
    <t xml:space="preserve"> මුළු වටිනා කම </t>
  </si>
  <si>
    <t>මුළු ව‍්‍යාපෘති ගණන</t>
  </si>
  <si>
    <t xml:space="preserve">එකතුව </t>
  </si>
  <si>
    <t xml:space="preserve">     ව‍‍‍‍‍‍‍‍‍‍‍‍‍‍‍‍‍‍‍‍‍‍‍‍‍‍‍‍‍‍‍‍‍‍‍‍‍‍‍‍‍‍‍‍‍‍‍‍‍‍‍‍‍‍‍‍‍‍‍‍‍‍‍‍‍‍‍‍‍‍‍‍‍‍‍‍‍‍‍‍‍‍‍‍‍‍‍‍‍‍‍‍‍‍‍‍‍‍‍්‍යාපෘති විස්තරය</t>
  </si>
  <si>
    <t>ප්‍රසම්පාදනයට යොමුකළ</t>
  </si>
  <si>
    <t xml:space="preserve">වැය කළ මුදල </t>
  </si>
  <si>
    <t>( RA) මාර්ග සංවර්ධන</t>
  </si>
  <si>
    <t xml:space="preserve">(HD) නිවාස සංවර්ධන </t>
  </si>
  <si>
    <t>(PG) ක්‍රීඩා පිටි හා අදාල පහසුකම් වැඩිදියුණු කිරීම</t>
  </si>
  <si>
    <t>ගම්පෙරළිය වැඩසටහන</t>
  </si>
  <si>
    <t>විමධ්‍යගත වැඩසටහන</t>
  </si>
  <si>
    <t>සුඛිත පුරවර වැඩසටහන</t>
  </si>
  <si>
    <t xml:space="preserve">සිහිලැල් දැහැන </t>
  </si>
  <si>
    <t>Thanuja</t>
  </si>
  <si>
    <t xml:space="preserve">(RC)ආගමික ස්ථාන ප්‍රතිසංස්කරණය කිරීම  </t>
  </si>
  <si>
    <t>Sardha)</t>
  </si>
  <si>
    <t>(OI) ළමා උද්‍යාන ඉදි කිරීම</t>
  </si>
  <si>
    <t>(SE)ආගමික ස්ථාන  සඳහා සූර්ය කෝෂ පද්ධතියක් ලබා දීම</t>
  </si>
  <si>
    <t>(SF) (පාසල්වල සනීපාරක්ෂක පහසුකම්</t>
  </si>
  <si>
    <t>පුර්ව විමර්ෂන ලැබී ඇති</t>
  </si>
  <si>
    <t>ඇස්තමේන්තු ලැබී ඇති</t>
  </si>
  <si>
    <t>ප්‍රසම්පාදනලැබී ඇති</t>
  </si>
  <si>
    <t>‍(SF) පාසල්වල සනීපාරක්ෂක පහසුකම්</t>
  </si>
  <si>
    <t>(EL) නිවාස සඳහා විදුලිය ලබා දීම</t>
  </si>
  <si>
    <t xml:space="preserve">(RC)ආගමික ස්ථාන ප්‍රතිසංස්කරණය කිරීම </t>
  </si>
  <si>
    <t>ප්‍රතිපාදන ඉල්ලා ඇති</t>
  </si>
  <si>
    <t>_</t>
  </si>
  <si>
    <t>ඇස්තමේන්තු කැඳවා ඇති</t>
  </si>
  <si>
    <t xml:space="preserve">වෙන්කළ මුදල </t>
  </si>
  <si>
    <t xml:space="preserve">ඇස්තමේන්තු කැඳවා ඇති </t>
  </si>
  <si>
    <t>ගම් පෙර‍ළිය සංවර්ධන වැඩසටහන  2019   මොරටුව ප්‍රා.ලේ.කා.             2019/..07../12</t>
  </si>
  <si>
    <t>ආයතන</t>
  </si>
  <si>
    <t>ප්‍ර.ඉ.කා/ප්‍රා.ලේ</t>
  </si>
  <si>
    <t>ප්‍රා.ලේ</t>
  </si>
  <si>
    <t>__</t>
  </si>
  <si>
    <t>අවශ්‍යතා ලේඛන කැඳවා ඇත</t>
  </si>
  <si>
    <t>ප්‍ර.ඉ.කාර්යාලය - 11</t>
  </si>
  <si>
    <t>කොළඹ දිස්ත්‍රිකකයේ ග්‍රාමීය ර්‍ක්‍රඩා පිටි සංවර්ධනය කිරීමේ වැඩසටහන</t>
  </si>
  <si>
    <t>නගර සභා 02</t>
  </si>
  <si>
    <t xml:space="preserve">සංවර්ධන යෝජනා 2019( වෙරළ පිවිසුම් මාර්ග කොන්ක්‍රීට් කිරීම හා අළුත් වැඩියා කිරීම්) </t>
  </si>
  <si>
    <t>පාසල් පරිගණක විද්‍යාගාර ස්ථාපිත කිරීම</t>
  </si>
  <si>
    <t>ප.මා.ස.අ -   1</t>
  </si>
  <si>
    <t>ග්‍රාමීය යටිතල පහසුකම් වැඩසටහන 1 අදියර</t>
  </si>
  <si>
    <t>ග්‍රාමීය යටිතල පහසුකම් වැඩසටහන 2 අදියර</t>
  </si>
  <si>
    <t>මූල්‍ය</t>
  </si>
  <si>
    <t>භෞතික</t>
  </si>
  <si>
    <t>ගම් පෙර‍ළිය සංවර්ධන වැඩසටහන  2019   මොරටුව ප්‍රා.ලේ.කා.             2019/12/09</t>
  </si>
  <si>
    <t>සියළුම සංවර්ධන ව්‍යාපෘති ප්‍රගතිය - මොරටුව ප්‍රාදේශීය ලේකම් කාර්යාලය   - 2019.12.09</t>
  </si>
  <si>
    <t>‍19</t>
  </si>
  <si>
    <t xml:space="preserve">ගෙවා අවසන් ව්‍යාපෘති ගණන - 240  </t>
  </si>
  <si>
    <t>නගර සභා - 83</t>
  </si>
  <si>
    <t>ප.මා.ස.අ -   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</si>
</sst>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Iskoola Pota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Iskoola Pota"/>
    </font>
    <font>
      <b/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2"/>
      <name val="Iskoola Pota"/>
      <family val="2"/>
    </font>
    <font>
      <b/>
      <sz val="11"/>
      <name val="Iskoola Pota"/>
      <family val="2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/>
    <xf numFmtId="0" fontId="8" fillId="0" borderId="0"/>
    <xf numFmtId="164" fontId="8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1">
    <xf numFmtId="0" fontId="0" fillId="0" borderId="0" xfId="0"/>
    <xf numFmtId="0" fontId="0" fillId="0" borderId="0" xfId="0"/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" fontId="0" fillId="0" borderId="1" xfId="0" applyNumberFormat="1" applyBorder="1" applyAlignment="1">
      <alignment horizontal="center" vertical="center"/>
    </xf>
    <xf numFmtId="1" fontId="0" fillId="0" borderId="0" xfId="0" applyNumberFormat="1"/>
    <xf numFmtId="164" fontId="0" fillId="0" borderId="1" xfId="1" applyFont="1" applyBorder="1" applyAlignment="1">
      <alignment horizontal="center" vertical="center"/>
    </xf>
    <xf numFmtId="164" fontId="0" fillId="0" borderId="1" xfId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1" xfId="1" applyNumberFormat="1" applyFont="1" applyBorder="1" applyAlignment="1">
      <alignment horizontal="center"/>
    </xf>
    <xf numFmtId="164" fontId="0" fillId="0" borderId="3" xfId="1" applyFont="1" applyBorder="1" applyAlignment="1">
      <alignment vertical="center"/>
    </xf>
    <xf numFmtId="0" fontId="0" fillId="0" borderId="0" xfId="0" applyAlignment="1">
      <alignment wrapText="1"/>
    </xf>
    <xf numFmtId="4" fontId="0" fillId="0" borderId="0" xfId="0" applyNumberFormat="1"/>
    <xf numFmtId="1" fontId="0" fillId="0" borderId="2" xfId="0" applyNumberFormat="1" applyBorder="1" applyAlignment="1">
      <alignment horizontal="center" vertical="center"/>
    </xf>
    <xf numFmtId="164" fontId="0" fillId="0" borderId="2" xfId="1" applyFont="1" applyBorder="1" applyAlignment="1">
      <alignment horizontal="center" vertical="center"/>
    </xf>
    <xf numFmtId="1" fontId="0" fillId="0" borderId="3" xfId="0" applyNumberFormat="1" applyBorder="1" applyAlignment="1">
      <alignment horizontal="center"/>
    </xf>
    <xf numFmtId="164" fontId="0" fillId="0" borderId="3" xfId="1" applyFont="1" applyBorder="1" applyAlignment="1">
      <alignment horizontal="center"/>
    </xf>
    <xf numFmtId="1" fontId="0" fillId="0" borderId="15" xfId="0" applyNumberFormat="1" applyBorder="1" applyAlignment="1">
      <alignment horizontal="center" vertical="center"/>
    </xf>
    <xf numFmtId="0" fontId="7" fillId="0" borderId="15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7" fillId="0" borderId="5" xfId="0" applyFont="1" applyBorder="1" applyAlignment="1">
      <alignment horizontal="left" vertical="center" wrapText="1"/>
    </xf>
    <xf numFmtId="164" fontId="2" fillId="0" borderId="2" xfId="1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/>
    </xf>
    <xf numFmtId="1" fontId="0" fillId="0" borderId="19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65" fontId="2" fillId="0" borderId="2" xfId="1" applyNumberFormat="1" applyFont="1" applyBorder="1" applyAlignment="1">
      <alignment horizontal="center" vertical="center" wrapText="1"/>
    </xf>
    <xf numFmtId="0" fontId="11" fillId="0" borderId="18" xfId="0" applyFont="1" applyBorder="1" applyAlignment="1">
      <alignment horizontal="left" vertical="center" wrapText="1"/>
    </xf>
    <xf numFmtId="4" fontId="2" fillId="0" borderId="2" xfId="1" applyNumberFormat="1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4" fontId="0" fillId="0" borderId="15" xfId="0" applyNumberFormat="1" applyBorder="1" applyAlignment="1">
      <alignment horizontal="center" vertical="center"/>
    </xf>
    <xf numFmtId="4" fontId="0" fillId="0" borderId="1" xfId="1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vertical="center"/>
    </xf>
    <xf numFmtId="4" fontId="9" fillId="0" borderId="2" xfId="0" applyNumberFormat="1" applyFont="1" applyBorder="1" applyAlignment="1">
      <alignment vertical="center"/>
    </xf>
    <xf numFmtId="4" fontId="9" fillId="0" borderId="3" xfId="0" applyNumberFormat="1" applyFont="1" applyBorder="1" applyAlignment="1">
      <alignment vertical="center"/>
    </xf>
    <xf numFmtId="1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0" fillId="0" borderId="15" xfId="1" applyNumberFormat="1" applyFont="1" applyBorder="1" applyAlignment="1">
      <alignment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1" fontId="2" fillId="0" borderId="1" xfId="1" applyNumberFormat="1" applyFont="1" applyBorder="1" applyAlignment="1">
      <alignment horizontal="center"/>
    </xf>
    <xf numFmtId="4" fontId="2" fillId="0" borderId="1" xfId="1" applyNumberFormat="1" applyFont="1" applyBorder="1" applyAlignment="1">
      <alignment horizontal="center"/>
    </xf>
    <xf numFmtId="4" fontId="2" fillId="0" borderId="1" xfId="1" applyNumberFormat="1" applyFont="1" applyBorder="1" applyAlignment="1">
      <alignment horizontal="center" vertical="center"/>
    </xf>
    <xf numFmtId="4" fontId="13" fillId="0" borderId="1" xfId="0" applyNumberFormat="1" applyFont="1" applyBorder="1" applyAlignment="1">
      <alignment horizontal="center" vertical="center" wrapText="1"/>
    </xf>
    <xf numFmtId="4" fontId="2" fillId="0" borderId="3" xfId="1" applyNumberFormat="1" applyFont="1" applyBorder="1" applyAlignment="1">
      <alignment horizontal="center"/>
    </xf>
    <xf numFmtId="0" fontId="2" fillId="0" borderId="1" xfId="1" applyNumberFormat="1" applyFont="1" applyBorder="1" applyAlignment="1">
      <alignment horizontal="center"/>
    </xf>
    <xf numFmtId="0" fontId="0" fillId="0" borderId="1" xfId="1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4" fontId="11" fillId="0" borderId="18" xfId="0" applyNumberFormat="1" applyFont="1" applyBorder="1" applyAlignment="1">
      <alignment horizontal="left" vertical="center" wrapText="1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 wrapText="1"/>
    </xf>
    <xf numFmtId="4" fontId="2" fillId="0" borderId="1" xfId="0" applyNumberFormat="1" applyFont="1" applyFill="1" applyBorder="1" applyAlignment="1">
      <alignment horizontal="center"/>
    </xf>
    <xf numFmtId="0" fontId="0" fillId="0" borderId="0" xfId="0" applyFont="1" applyFill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0" xfId="1" applyNumberFormat="1" applyFont="1" applyFill="1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1" xfId="0" applyFont="1" applyBorder="1" applyAlignment="1">
      <alignment horizontal="left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5" fillId="0" borderId="0" xfId="0" applyFont="1" applyFill="1" applyBorder="1" applyAlignment="1"/>
    <xf numFmtId="0" fontId="2" fillId="0" borderId="1" xfId="0" applyFont="1" applyBorder="1" applyAlignment="1">
      <alignment horizontal="center" vertical="center"/>
    </xf>
    <xf numFmtId="164" fontId="0" fillId="0" borderId="1" xfId="1" applyFont="1" applyBorder="1"/>
    <xf numFmtId="1" fontId="14" fillId="0" borderId="1" xfId="0" applyNumberFormat="1" applyFont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vertical="center"/>
    </xf>
    <xf numFmtId="164" fontId="2" fillId="0" borderId="0" xfId="1" applyFont="1" applyBorder="1" applyAlignment="1">
      <alignment horizontal="center"/>
    </xf>
    <xf numFmtId="1" fontId="0" fillId="0" borderId="0" xfId="0" applyNumberFormat="1" applyAlignment="1"/>
    <xf numFmtId="164" fontId="16" fillId="0" borderId="1" xfId="1" applyFont="1" applyFill="1" applyBorder="1" applyAlignment="1">
      <alignment horizontal="center"/>
    </xf>
    <xf numFmtId="4" fontId="2" fillId="0" borderId="1" xfId="1" applyNumberFormat="1" applyFont="1" applyBorder="1" applyAlignment="1">
      <alignment horizontal="center" vertical="center"/>
    </xf>
    <xf numFmtId="164" fontId="0" fillId="0" borderId="0" xfId="0" applyNumberFormat="1"/>
    <xf numFmtId="164" fontId="0" fillId="0" borderId="0" xfId="1" applyFont="1"/>
    <xf numFmtId="0" fontId="0" fillId="0" borderId="0" xfId="0" applyBorder="1"/>
    <xf numFmtId="0" fontId="0" fillId="0" borderId="1" xfId="0" applyBorder="1" applyAlignment="1"/>
    <xf numFmtId="1" fontId="0" fillId="0" borderId="0" xfId="0" applyNumberFormat="1" applyBorder="1"/>
    <xf numFmtId="164" fontId="3" fillId="2" borderId="0" xfId="1" applyNumberFormat="1" applyFont="1" applyFill="1" applyBorder="1" applyAlignment="1">
      <alignment horizontal="center" vertical="center"/>
    </xf>
    <xf numFmtId="164" fontId="2" fillId="0" borderId="2" xfId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0" fillId="0" borderId="1" xfId="1" applyFont="1" applyBorder="1" applyAlignment="1"/>
    <xf numFmtId="164" fontId="17" fillId="0" borderId="1" xfId="1" applyFont="1" applyFill="1" applyBorder="1" applyAlignment="1">
      <alignment horizontal="center"/>
    </xf>
    <xf numFmtId="164" fontId="0" fillId="0" borderId="0" xfId="1" applyFont="1" applyAlignment="1">
      <alignment vertical="center"/>
    </xf>
    <xf numFmtId="164" fontId="0" fillId="0" borderId="0" xfId="0" applyNumberFormat="1" applyBorder="1"/>
    <xf numFmtId="4" fontId="13" fillId="0" borderId="0" xfId="0" applyNumberFormat="1" applyFont="1" applyBorder="1" applyAlignment="1">
      <alignment horizontal="center" vertical="center" wrapText="1"/>
    </xf>
    <xf numFmtId="164" fontId="0" fillId="0" borderId="0" xfId="1" applyFont="1" applyBorder="1"/>
    <xf numFmtId="164" fontId="18" fillId="0" borderId="1" xfId="1" applyFont="1" applyBorder="1" applyAlignment="1">
      <alignment horizontal="center" wrapText="1"/>
    </xf>
    <xf numFmtId="1" fontId="2" fillId="0" borderId="3" xfId="0" applyNumberFormat="1" applyFont="1" applyBorder="1" applyAlignment="1">
      <alignment horizontal="center"/>
    </xf>
    <xf numFmtId="1" fontId="2" fillId="0" borderId="1" xfId="0" applyNumberFormat="1" applyFont="1" applyFill="1" applyBorder="1" applyAlignment="1">
      <alignment horizontal="center" vertical="center" wrapText="1"/>
    </xf>
    <xf numFmtId="10" fontId="2" fillId="0" borderId="1" xfId="7" applyNumberFormat="1" applyFont="1" applyFill="1" applyBorder="1" applyAlignment="1">
      <alignment horizontal="center" vertical="center"/>
    </xf>
    <xf numFmtId="9" fontId="14" fillId="0" borderId="1" xfId="7" applyFont="1" applyBorder="1" applyAlignment="1">
      <alignment horizontal="center" vertical="center"/>
    </xf>
    <xf numFmtId="10" fontId="0" fillId="0" borderId="1" xfId="7" applyNumberFormat="1" applyFont="1" applyBorder="1" applyAlignment="1">
      <alignment horizontal="center" vertical="center"/>
    </xf>
    <xf numFmtId="9" fontId="0" fillId="0" borderId="1" xfId="7" applyFont="1" applyBorder="1" applyAlignment="1">
      <alignment horizontal="center" vertical="center"/>
    </xf>
    <xf numFmtId="10" fontId="0" fillId="0" borderId="1" xfId="7" applyNumberFormat="1" applyFont="1" applyBorder="1" applyAlignment="1">
      <alignment horizontal="center"/>
    </xf>
    <xf numFmtId="9" fontId="0" fillId="0" borderId="1" xfId="7" applyFont="1" applyBorder="1" applyAlignment="1">
      <alignment horizontal="center"/>
    </xf>
    <xf numFmtId="10" fontId="0" fillId="0" borderId="1" xfId="1" applyNumberFormat="1" applyFont="1" applyBorder="1" applyAlignment="1">
      <alignment horizontal="center"/>
    </xf>
    <xf numFmtId="9" fontId="0" fillId="0" borderId="1" xfId="7" applyFont="1" applyBorder="1" applyAlignment="1">
      <alignment horizontal="center" wrapText="1"/>
    </xf>
    <xf numFmtId="1" fontId="2" fillId="0" borderId="3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0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0" fillId="0" borderId="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14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12" fillId="0" borderId="0" xfId="0" applyFont="1" applyAlignment="1">
      <alignment horizontal="center"/>
    </xf>
    <xf numFmtId="0" fontId="12" fillId="0" borderId="10" xfId="0" applyFont="1" applyBorder="1" applyAlignment="1">
      <alignment horizontal="center"/>
    </xf>
    <xf numFmtId="9" fontId="3" fillId="2" borderId="1" xfId="7" applyFont="1" applyFill="1" applyBorder="1" applyAlignment="1">
      <alignment horizontal="center" vertical="center"/>
    </xf>
    <xf numFmtId="9" fontId="2" fillId="0" borderId="1" xfId="7" applyFont="1" applyBorder="1" applyAlignment="1">
      <alignment horizontal="center" vertical="center"/>
    </xf>
    <xf numFmtId="10" fontId="1" fillId="0" borderId="2" xfId="7" applyNumberFormat="1" applyFont="1" applyBorder="1" applyAlignment="1">
      <alignment horizontal="center" vertical="center" wrapText="1"/>
    </xf>
    <xf numFmtId="10" fontId="1" fillId="0" borderId="3" xfId="7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1" fontId="2" fillId="0" borderId="2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4" fontId="2" fillId="0" borderId="2" xfId="1" applyNumberFormat="1" applyFont="1" applyBorder="1" applyAlignment="1">
      <alignment horizontal="center" vertical="center"/>
    </xf>
    <xf numFmtId="4" fontId="2" fillId="0" borderId="6" xfId="1" applyNumberFormat="1" applyFont="1" applyBorder="1" applyAlignment="1">
      <alignment horizontal="center" vertical="center"/>
    </xf>
    <xf numFmtId="4" fontId="2" fillId="0" borderId="3" xfId="1" applyNumberFormat="1" applyFont="1" applyBorder="1" applyAlignment="1">
      <alignment horizontal="center" vertical="center"/>
    </xf>
    <xf numFmtId="164" fontId="3" fillId="2" borderId="2" xfId="1" applyFont="1" applyFill="1" applyBorder="1" applyAlignment="1">
      <alignment horizontal="center" vertical="center"/>
    </xf>
    <xf numFmtId="164" fontId="3" fillId="2" borderId="3" xfId="1" applyFont="1" applyFill="1" applyBorder="1" applyAlignment="1">
      <alignment horizontal="center" vertical="center"/>
    </xf>
    <xf numFmtId="9" fontId="0" fillId="0" borderId="2" xfId="7" applyFont="1" applyBorder="1" applyAlignment="1">
      <alignment horizontal="center" vertical="center"/>
    </xf>
    <xf numFmtId="9" fontId="0" fillId="0" borderId="6" xfId="7" applyFont="1" applyBorder="1" applyAlignment="1">
      <alignment horizontal="center" vertical="center"/>
    </xf>
    <xf numFmtId="9" fontId="0" fillId="0" borderId="3" xfId="7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" fontId="14" fillId="0" borderId="2" xfId="1" applyNumberFormat="1" applyFont="1" applyBorder="1" applyAlignment="1">
      <alignment horizontal="center" vertical="center"/>
    </xf>
    <xf numFmtId="1" fontId="14" fillId="0" borderId="6" xfId="1" applyNumberFormat="1" applyFont="1" applyBorder="1" applyAlignment="1">
      <alignment horizontal="center" vertical="center"/>
    </xf>
    <xf numFmtId="1" fontId="2" fillId="0" borderId="3" xfId="1" applyNumberFormat="1" applyFont="1" applyBorder="1" applyAlignment="1">
      <alignment horizontal="center" vertical="center"/>
    </xf>
    <xf numFmtId="165" fontId="14" fillId="0" borderId="2" xfId="1" applyNumberFormat="1" applyFont="1" applyBorder="1" applyAlignment="1">
      <alignment horizontal="center" vertical="center"/>
    </xf>
    <xf numFmtId="165" fontId="14" fillId="0" borderId="6" xfId="1" applyNumberFormat="1" applyFont="1" applyBorder="1" applyAlignment="1">
      <alignment horizontal="center" vertical="center"/>
    </xf>
    <xf numFmtId="165" fontId="2" fillId="0" borderId="3" xfId="1" applyNumberFormat="1" applyFont="1" applyBorder="1" applyAlignment="1">
      <alignment horizontal="center" vertical="center"/>
    </xf>
    <xf numFmtId="1" fontId="14" fillId="0" borderId="2" xfId="0" applyNumberFormat="1" applyFont="1" applyBorder="1" applyAlignment="1">
      <alignment horizontal="center" vertical="center"/>
    </xf>
    <xf numFmtId="1" fontId="14" fillId="0" borderId="6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</cellXfs>
  <cellStyles count="8">
    <cellStyle name="Comma" xfId="1" builtinId="3"/>
    <cellStyle name="Comma 2" xfId="2"/>
    <cellStyle name="Comma 2 3" xfId="3"/>
    <cellStyle name="Comma 3" xfId="6"/>
    <cellStyle name="Normal" xfId="0" builtinId="0"/>
    <cellStyle name="Normal 2" xfId="4"/>
    <cellStyle name="Normal 3" xfId="5"/>
    <cellStyle name="Percent" xfId="7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"/>
  <sheetViews>
    <sheetView topLeftCell="A7" workbookViewId="0">
      <selection activeCell="R4" sqref="R4"/>
    </sheetView>
  </sheetViews>
  <sheetFormatPr defaultRowHeight="15" x14ac:dyDescent="0.25"/>
  <cols>
    <col min="1" max="1" width="7.42578125" customWidth="1"/>
    <col min="2" max="2" width="23.5703125" customWidth="1"/>
    <col min="3" max="4" width="9.28515625" style="1" customWidth="1"/>
    <col min="5" max="5" width="14.28515625" style="12" customWidth="1"/>
    <col min="6" max="6" width="10" style="1" customWidth="1"/>
    <col min="7" max="7" width="9.5703125" customWidth="1"/>
    <col min="8" max="8" width="8.5703125" customWidth="1"/>
    <col min="9" max="9" width="9.5703125" style="1" customWidth="1"/>
    <col min="10" max="10" width="9.7109375" customWidth="1"/>
    <col min="11" max="11" width="8.5703125" style="1" customWidth="1"/>
    <col min="12" max="12" width="7.28515625" customWidth="1"/>
    <col min="13" max="13" width="6" customWidth="1"/>
    <col min="14" max="14" width="8.42578125" customWidth="1"/>
    <col min="15" max="15" width="8.140625" customWidth="1"/>
    <col min="16" max="16" width="6.85546875" style="1" customWidth="1"/>
    <col min="17" max="17" width="14.140625" style="12" customWidth="1"/>
  </cols>
  <sheetData>
    <row r="1" spans="1:17" x14ac:dyDescent="0.25">
      <c r="A1" s="114" t="s">
        <v>38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</row>
    <row r="2" spans="1:17" x14ac:dyDescent="0.25">
      <c r="A2" s="114"/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</row>
    <row r="3" spans="1:17" x14ac:dyDescent="0.25">
      <c r="A3" s="115"/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</row>
    <row r="4" spans="1:17" ht="55.5" customHeight="1" x14ac:dyDescent="0.25">
      <c r="A4" s="22" t="s">
        <v>0</v>
      </c>
      <c r="B4" s="116" t="s">
        <v>11</v>
      </c>
      <c r="C4" s="117"/>
      <c r="D4" s="21" t="s">
        <v>9</v>
      </c>
      <c r="E4" s="32" t="s">
        <v>8</v>
      </c>
      <c r="F4" s="25" t="s">
        <v>7</v>
      </c>
      <c r="G4" s="21" t="s">
        <v>27</v>
      </c>
      <c r="H4" s="21" t="s">
        <v>5</v>
      </c>
      <c r="I4" s="21" t="s">
        <v>37</v>
      </c>
      <c r="J4" s="21" t="s">
        <v>28</v>
      </c>
      <c r="K4" s="21" t="s">
        <v>12</v>
      </c>
      <c r="L4" s="21" t="s">
        <v>29</v>
      </c>
      <c r="M4" s="21" t="s">
        <v>2</v>
      </c>
      <c r="N4" s="21" t="s">
        <v>3</v>
      </c>
      <c r="O4" s="21" t="s">
        <v>4</v>
      </c>
      <c r="P4" s="26" t="s">
        <v>6</v>
      </c>
      <c r="Q4" s="36" t="s">
        <v>13</v>
      </c>
    </row>
    <row r="5" spans="1:17" ht="37.5" customHeight="1" x14ac:dyDescent="0.25">
      <c r="A5" s="2">
        <v>1</v>
      </c>
      <c r="B5" s="121" t="s">
        <v>14</v>
      </c>
      <c r="C5" s="122"/>
      <c r="D5" s="24">
        <v>155</v>
      </c>
      <c r="E5" s="33">
        <v>110400000</v>
      </c>
      <c r="F5" s="4"/>
      <c r="G5" s="6"/>
      <c r="H5" s="4"/>
      <c r="I5" s="4"/>
      <c r="J5" s="4"/>
      <c r="K5" s="4"/>
      <c r="L5" s="4"/>
      <c r="M5" s="4"/>
      <c r="N5" s="4"/>
      <c r="O5" s="4"/>
      <c r="P5" s="4"/>
      <c r="Q5" s="37"/>
    </row>
    <row r="6" spans="1:17" ht="37.5" customHeight="1" x14ac:dyDescent="0.25">
      <c r="A6" s="2">
        <v>2</v>
      </c>
      <c r="B6" s="121" t="s">
        <v>26</v>
      </c>
      <c r="C6" s="122"/>
      <c r="D6" s="59">
        <v>17</v>
      </c>
      <c r="E6" s="33">
        <v>15200000</v>
      </c>
      <c r="F6" s="4"/>
      <c r="G6" s="58">
        <v>1</v>
      </c>
      <c r="H6" s="4"/>
      <c r="I6" s="4"/>
      <c r="J6" s="4"/>
      <c r="K6" s="4"/>
      <c r="L6" s="4">
        <v>1</v>
      </c>
      <c r="M6" s="4">
        <v>6</v>
      </c>
      <c r="N6" s="4">
        <v>8</v>
      </c>
      <c r="O6" s="4">
        <v>1</v>
      </c>
      <c r="P6" s="4"/>
      <c r="Q6" s="37">
        <v>1059800.5900000001</v>
      </c>
    </row>
    <row r="7" spans="1:17" ht="37.5" customHeight="1" x14ac:dyDescent="0.25">
      <c r="A7" s="2">
        <v>3</v>
      </c>
      <c r="B7" s="121" t="s">
        <v>16</v>
      </c>
      <c r="C7" s="122"/>
      <c r="D7" s="46">
        <v>14</v>
      </c>
      <c r="E7" s="54">
        <v>24600000</v>
      </c>
      <c r="F7" s="4"/>
      <c r="G7" s="6"/>
      <c r="H7" s="4"/>
      <c r="I7" s="4">
        <v>3</v>
      </c>
      <c r="J7" s="4"/>
      <c r="K7" s="4">
        <v>1</v>
      </c>
      <c r="L7" s="4"/>
      <c r="M7" s="4"/>
      <c r="N7" s="4">
        <v>9</v>
      </c>
      <c r="O7" s="4">
        <v>1</v>
      </c>
      <c r="P7" s="4"/>
      <c r="Q7" s="37">
        <v>834387.84</v>
      </c>
    </row>
    <row r="8" spans="1:17" ht="37.5" customHeight="1" x14ac:dyDescent="0.25">
      <c r="A8" s="2">
        <v>4</v>
      </c>
      <c r="B8" s="121" t="s">
        <v>24</v>
      </c>
      <c r="C8" s="122"/>
      <c r="D8" s="46">
        <v>9</v>
      </c>
      <c r="E8" s="54">
        <v>16600000</v>
      </c>
      <c r="F8" s="4"/>
      <c r="G8" s="6"/>
      <c r="H8" s="4">
        <v>1</v>
      </c>
      <c r="I8" s="4">
        <v>1</v>
      </c>
      <c r="J8" s="4"/>
      <c r="K8" s="4"/>
      <c r="L8" s="4"/>
      <c r="M8" s="4">
        <v>7</v>
      </c>
      <c r="N8" s="4"/>
      <c r="O8" s="4"/>
      <c r="P8" s="4"/>
      <c r="Q8" s="37"/>
    </row>
    <row r="9" spans="1:17" ht="37.5" customHeight="1" thickBot="1" x14ac:dyDescent="0.3">
      <c r="A9" s="2">
        <v>5</v>
      </c>
      <c r="B9" s="123" t="s">
        <v>1</v>
      </c>
      <c r="C9" s="124"/>
      <c r="D9" s="46">
        <v>90</v>
      </c>
      <c r="E9" s="54">
        <v>2700000</v>
      </c>
      <c r="F9" s="13"/>
      <c r="G9" s="14"/>
      <c r="H9" s="13"/>
      <c r="I9" s="13">
        <v>59</v>
      </c>
      <c r="J9" s="13">
        <v>31</v>
      </c>
      <c r="K9" s="13"/>
      <c r="L9" s="13"/>
      <c r="M9" s="13"/>
      <c r="N9" s="13"/>
      <c r="O9" s="13"/>
      <c r="P9" s="13"/>
      <c r="Q9" s="38"/>
    </row>
    <row r="10" spans="1:17" ht="42" customHeight="1" x14ac:dyDescent="0.25">
      <c r="A10" s="125">
        <v>6</v>
      </c>
      <c r="B10" s="128" t="s">
        <v>22</v>
      </c>
      <c r="C10" s="18" t="s">
        <v>23</v>
      </c>
      <c r="D10" s="18">
        <v>50</v>
      </c>
      <c r="E10" s="34">
        <v>24800000</v>
      </c>
      <c r="F10" s="17">
        <v>2</v>
      </c>
      <c r="G10" s="45"/>
      <c r="H10" s="17">
        <v>2</v>
      </c>
      <c r="I10" s="17">
        <v>4</v>
      </c>
      <c r="J10" s="17">
        <v>1</v>
      </c>
      <c r="K10" s="17"/>
      <c r="L10" s="17"/>
      <c r="M10" s="17">
        <v>1</v>
      </c>
      <c r="N10" s="28">
        <v>33</v>
      </c>
      <c r="O10" s="4">
        <v>6</v>
      </c>
      <c r="P10" s="4">
        <v>1</v>
      </c>
      <c r="Q10" s="37">
        <v>2620586.86</v>
      </c>
    </row>
    <row r="11" spans="1:17" ht="45.75" customHeight="1" x14ac:dyDescent="0.25">
      <c r="A11" s="126"/>
      <c r="B11" s="129"/>
      <c r="C11" s="19" t="s">
        <v>21</v>
      </c>
      <c r="D11" s="19">
        <v>52</v>
      </c>
      <c r="E11" s="33">
        <v>26200000</v>
      </c>
      <c r="F11" s="29"/>
      <c r="G11" s="10"/>
      <c r="H11" s="4">
        <v>2</v>
      </c>
      <c r="I11" s="4">
        <v>4</v>
      </c>
      <c r="J11" s="4">
        <v>3</v>
      </c>
      <c r="K11" s="4"/>
      <c r="L11" s="4"/>
      <c r="M11" s="4">
        <v>14</v>
      </c>
      <c r="N11" s="27">
        <v>13</v>
      </c>
      <c r="O11" s="4">
        <v>15</v>
      </c>
      <c r="P11" s="4">
        <v>1</v>
      </c>
      <c r="Q11" s="37">
        <v>4393611.58</v>
      </c>
    </row>
    <row r="12" spans="1:17" s="1" customFormat="1" ht="45.75" customHeight="1" thickBot="1" x14ac:dyDescent="0.3">
      <c r="A12" s="127"/>
      <c r="B12" s="130"/>
      <c r="C12" s="20" t="s">
        <v>10</v>
      </c>
      <c r="D12" s="31">
        <f>SUM(D10:D11)</f>
        <v>102</v>
      </c>
      <c r="E12" s="31">
        <f t="shared" ref="E12:P12" si="0">SUM(E10:E11)</f>
        <v>51000000</v>
      </c>
      <c r="F12" s="31">
        <v>2</v>
      </c>
      <c r="G12" s="31">
        <f t="shared" si="0"/>
        <v>0</v>
      </c>
      <c r="H12" s="31">
        <f t="shared" si="0"/>
        <v>4</v>
      </c>
      <c r="I12" s="31">
        <f>SUM(I10:I11)</f>
        <v>8</v>
      </c>
      <c r="J12" s="31">
        <f>SUM(J10:J11)</f>
        <v>4</v>
      </c>
      <c r="K12" s="31">
        <f t="shared" si="0"/>
        <v>0</v>
      </c>
      <c r="L12" s="31">
        <f t="shared" si="0"/>
        <v>0</v>
      </c>
      <c r="M12" s="31">
        <f t="shared" si="0"/>
        <v>15</v>
      </c>
      <c r="N12" s="31">
        <f t="shared" si="0"/>
        <v>46</v>
      </c>
      <c r="O12" s="31">
        <f t="shared" si="0"/>
        <v>21</v>
      </c>
      <c r="P12" s="31">
        <f t="shared" si="0"/>
        <v>2</v>
      </c>
      <c r="Q12" s="60">
        <f>SUM(Q10:Q11)</f>
        <v>7014198.4399999995</v>
      </c>
    </row>
    <row r="13" spans="1:17" ht="37.5" customHeight="1" x14ac:dyDescent="0.25">
      <c r="A13" s="2">
        <v>7</v>
      </c>
      <c r="B13" s="131" t="s">
        <v>15</v>
      </c>
      <c r="C13" s="132"/>
      <c r="D13" s="49">
        <v>367</v>
      </c>
      <c r="E13" s="56">
        <v>74400000</v>
      </c>
      <c r="F13" s="15">
        <v>340</v>
      </c>
      <c r="G13" s="16"/>
      <c r="H13" s="15">
        <v>5</v>
      </c>
      <c r="I13" s="15">
        <v>4</v>
      </c>
      <c r="J13" s="15"/>
      <c r="K13" s="15"/>
      <c r="L13" s="15"/>
      <c r="M13" s="15"/>
      <c r="N13" s="15">
        <v>18</v>
      </c>
      <c r="O13" s="15"/>
      <c r="P13" s="15"/>
      <c r="Q13" s="39">
        <v>1681992.36</v>
      </c>
    </row>
    <row r="14" spans="1:17" ht="49.5" customHeight="1" x14ac:dyDescent="0.25">
      <c r="A14" s="2">
        <v>8</v>
      </c>
      <c r="B14" s="121" t="s">
        <v>25</v>
      </c>
      <c r="C14" s="122"/>
      <c r="D14" s="50">
        <v>1</v>
      </c>
      <c r="E14" s="53">
        <v>500000</v>
      </c>
      <c r="F14" s="8"/>
      <c r="G14" s="7"/>
      <c r="H14" s="8"/>
      <c r="I14" s="8"/>
      <c r="J14" s="8"/>
      <c r="K14" s="8">
        <v>1</v>
      </c>
      <c r="L14" s="8"/>
      <c r="M14" s="8"/>
      <c r="N14" s="8"/>
      <c r="O14" s="8"/>
      <c r="P14" s="8"/>
      <c r="Q14" s="37"/>
    </row>
    <row r="15" spans="1:17" ht="37.5" customHeight="1" x14ac:dyDescent="0.25">
      <c r="A15" s="118" t="s">
        <v>10</v>
      </c>
      <c r="B15" s="119"/>
      <c r="C15" s="120"/>
      <c r="D15" s="23"/>
      <c r="E15" s="35"/>
      <c r="F15" s="9"/>
      <c r="G15" s="7"/>
      <c r="H15" s="9"/>
      <c r="I15" s="9"/>
      <c r="J15" s="9"/>
      <c r="K15" s="9"/>
      <c r="L15" s="9"/>
      <c r="M15" s="9"/>
      <c r="N15" s="9"/>
      <c r="O15" s="9"/>
      <c r="P15" s="9"/>
      <c r="Q15" s="37"/>
    </row>
    <row r="63" ht="25.5" customHeight="1" x14ac:dyDescent="0.25"/>
    <row r="64" ht="55.5" customHeight="1" x14ac:dyDescent="0.25"/>
    <row r="66" spans="1:15" x14ac:dyDescent="0.25">
      <c r="A66" s="1"/>
      <c r="B66" s="1"/>
      <c r="G66" s="1"/>
      <c r="H66" s="1"/>
      <c r="J66" s="1"/>
      <c r="L66" s="1"/>
      <c r="M66" s="1"/>
      <c r="N66" s="1"/>
      <c r="O66" s="1"/>
    </row>
  </sheetData>
  <mergeCells count="12">
    <mergeCell ref="A1:Q3"/>
    <mergeCell ref="B4:C4"/>
    <mergeCell ref="A15:C15"/>
    <mergeCell ref="B5:C5"/>
    <mergeCell ref="B6:C6"/>
    <mergeCell ref="B7:C7"/>
    <mergeCell ref="B8:C8"/>
    <mergeCell ref="B9:C9"/>
    <mergeCell ref="A10:A12"/>
    <mergeCell ref="B10:B12"/>
    <mergeCell ref="B13:C13"/>
    <mergeCell ref="B14:C14"/>
  </mergeCells>
  <pageMargins left="0.28000000000000003" right="0.16" top="0.24" bottom="0.26" header="0.23" footer="0.16"/>
  <pageSetup paperSize="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opLeftCell="A11" workbookViewId="0">
      <selection sqref="A1:R14"/>
    </sheetView>
  </sheetViews>
  <sheetFormatPr defaultRowHeight="15" x14ac:dyDescent="0.25"/>
  <cols>
    <col min="1" max="1" width="4.28515625" customWidth="1"/>
    <col min="2" max="2" width="25.28515625" style="11" customWidth="1"/>
    <col min="3" max="3" width="8.28515625" customWidth="1"/>
    <col min="4" max="4" width="16.42578125" customWidth="1"/>
    <col min="5" max="5" width="7.85546875" customWidth="1"/>
    <col min="6" max="6" width="6.7109375" customWidth="1"/>
    <col min="7" max="7" width="7.140625" customWidth="1"/>
    <col min="8" max="8" width="7.85546875" customWidth="1"/>
    <col min="9" max="9" width="7.7109375" customWidth="1"/>
    <col min="10" max="10" width="7.28515625" style="1" customWidth="1"/>
    <col min="11" max="11" width="8.5703125" style="1" customWidth="1"/>
    <col min="12" max="13" width="6.7109375" customWidth="1"/>
    <col min="14" max="15" width="8.140625" customWidth="1"/>
    <col min="16" max="16" width="7.28515625" customWidth="1"/>
    <col min="17" max="17" width="6.140625" customWidth="1"/>
    <col min="18" max="18" width="15.7109375" style="89" customWidth="1"/>
  </cols>
  <sheetData>
    <row r="1" spans="1:19" ht="15" customHeight="1" x14ac:dyDescent="0.25">
      <c r="A1" s="133" t="s">
        <v>55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</row>
    <row r="2" spans="1:19" s="1" customFormat="1" ht="13.5" customHeight="1" x14ac:dyDescent="0.25">
      <c r="A2" s="133"/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</row>
    <row r="3" spans="1:19" s="1" customFormat="1" ht="11.25" hidden="1" customHeight="1" x14ac:dyDescent="0.25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</row>
    <row r="4" spans="1:19" ht="3" hidden="1" customHeight="1" x14ac:dyDescent="0.25">
      <c r="A4" s="134"/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</row>
    <row r="5" spans="1:19" ht="90" x14ac:dyDescent="0.25">
      <c r="A5" s="42" t="s">
        <v>0</v>
      </c>
      <c r="B5" s="41" t="s">
        <v>11</v>
      </c>
      <c r="C5" s="40" t="s">
        <v>9</v>
      </c>
      <c r="D5" s="25" t="s">
        <v>8</v>
      </c>
      <c r="E5" s="30" t="s">
        <v>7</v>
      </c>
      <c r="F5" s="40" t="s">
        <v>27</v>
      </c>
      <c r="G5" s="40" t="s">
        <v>5</v>
      </c>
      <c r="H5" s="40" t="s">
        <v>35</v>
      </c>
      <c r="I5" s="40" t="s">
        <v>28</v>
      </c>
      <c r="J5" s="40" t="s">
        <v>43</v>
      </c>
      <c r="K5" s="40" t="s">
        <v>33</v>
      </c>
      <c r="L5" s="40" t="s">
        <v>12</v>
      </c>
      <c r="M5" s="40" t="s">
        <v>29</v>
      </c>
      <c r="N5" s="40" t="s">
        <v>2</v>
      </c>
      <c r="O5" s="40" t="s">
        <v>3</v>
      </c>
      <c r="P5" s="40" t="s">
        <v>4</v>
      </c>
      <c r="Q5" s="40" t="s">
        <v>6</v>
      </c>
      <c r="R5" s="94" t="s">
        <v>13</v>
      </c>
    </row>
    <row r="6" spans="1:19" ht="36" customHeight="1" x14ac:dyDescent="0.25">
      <c r="A6" s="44">
        <v>1</v>
      </c>
      <c r="B6" s="43" t="s">
        <v>17</v>
      </c>
      <c r="C6" s="52">
        <v>735</v>
      </c>
      <c r="D6" s="97">
        <v>293320000</v>
      </c>
      <c r="E6" s="78" t="s">
        <v>34</v>
      </c>
      <c r="F6" s="78" t="s">
        <v>34</v>
      </c>
      <c r="G6" s="78" t="s">
        <v>34</v>
      </c>
      <c r="H6" s="52"/>
      <c r="I6" s="78"/>
      <c r="J6" s="78"/>
      <c r="K6" s="78"/>
      <c r="L6" s="78"/>
      <c r="M6" s="78"/>
      <c r="N6" s="52"/>
      <c r="O6" s="52">
        <v>319</v>
      </c>
      <c r="P6" s="52">
        <v>416</v>
      </c>
      <c r="Q6" s="57"/>
      <c r="R6" s="61">
        <v>177468947.72</v>
      </c>
      <c r="S6" s="5"/>
    </row>
    <row r="7" spans="1:19" ht="34.5" customHeight="1" x14ac:dyDescent="0.25">
      <c r="A7" s="44">
        <v>2</v>
      </c>
      <c r="B7" s="43" t="s">
        <v>18</v>
      </c>
      <c r="C7" s="68">
        <v>58</v>
      </c>
      <c r="D7" s="51">
        <v>10415000</v>
      </c>
      <c r="E7" s="95"/>
      <c r="F7" s="68"/>
      <c r="G7" s="68"/>
      <c r="H7" s="68">
        <v>1</v>
      </c>
      <c r="I7" s="68"/>
      <c r="J7" s="52" t="s">
        <v>34</v>
      </c>
      <c r="K7" s="68"/>
      <c r="L7" s="68"/>
      <c r="M7" s="68"/>
      <c r="N7" s="68"/>
      <c r="O7" s="68" t="s">
        <v>56</v>
      </c>
      <c r="P7" s="68">
        <v>38</v>
      </c>
      <c r="Q7" s="68" t="s">
        <v>34</v>
      </c>
      <c r="R7" s="61">
        <v>4089266.22</v>
      </c>
      <c r="S7" s="5"/>
    </row>
    <row r="8" spans="1:19" ht="33" customHeight="1" x14ac:dyDescent="0.25">
      <c r="A8" s="44">
        <v>3</v>
      </c>
      <c r="B8" s="43" t="s">
        <v>19</v>
      </c>
      <c r="C8" s="68">
        <v>27</v>
      </c>
      <c r="D8" s="51">
        <v>32000000</v>
      </c>
      <c r="E8" s="78"/>
      <c r="F8" s="78" t="s">
        <v>34</v>
      </c>
      <c r="G8" s="78"/>
      <c r="H8" s="68"/>
      <c r="I8" s="78" t="s">
        <v>34</v>
      </c>
      <c r="J8" s="52" t="s">
        <v>34</v>
      </c>
      <c r="K8" s="68"/>
      <c r="L8" s="78"/>
      <c r="M8" s="78" t="s">
        <v>34</v>
      </c>
      <c r="N8" s="68">
        <v>2</v>
      </c>
      <c r="O8" s="68">
        <v>8</v>
      </c>
      <c r="P8" s="68">
        <v>8</v>
      </c>
      <c r="Q8" s="68">
        <v>9</v>
      </c>
      <c r="R8" s="61">
        <v>6902028.1699999999</v>
      </c>
      <c r="S8" s="1"/>
    </row>
    <row r="9" spans="1:19" s="67" customFormat="1" ht="36" customHeight="1" x14ac:dyDescent="0.25">
      <c r="A9" s="64">
        <v>4</v>
      </c>
      <c r="B9" s="65" t="s">
        <v>50</v>
      </c>
      <c r="C9" s="64">
        <v>12</v>
      </c>
      <c r="D9" s="66">
        <v>6000000</v>
      </c>
      <c r="E9" s="78" t="s">
        <v>34</v>
      </c>
      <c r="F9" s="78" t="s">
        <v>34</v>
      </c>
      <c r="G9" s="64"/>
      <c r="H9" s="64"/>
      <c r="I9" s="78" t="s">
        <v>34</v>
      </c>
      <c r="J9" s="78" t="s">
        <v>34</v>
      </c>
      <c r="K9" s="64"/>
      <c r="L9" s="78"/>
      <c r="M9" s="78"/>
      <c r="N9" s="78" t="s">
        <v>34</v>
      </c>
      <c r="O9" s="64">
        <v>3</v>
      </c>
      <c r="P9" s="78">
        <v>7</v>
      </c>
      <c r="Q9" s="78">
        <v>2</v>
      </c>
      <c r="R9" s="61">
        <v>927064.31</v>
      </c>
      <c r="S9" s="1"/>
    </row>
    <row r="10" spans="1:19" ht="35.25" customHeight="1" x14ac:dyDescent="0.25">
      <c r="A10" s="44">
        <v>5</v>
      </c>
      <c r="B10" s="43" t="s">
        <v>20</v>
      </c>
      <c r="C10" s="68">
        <v>8</v>
      </c>
      <c r="D10" s="51">
        <v>8000000</v>
      </c>
      <c r="E10" s="78" t="s">
        <v>34</v>
      </c>
      <c r="F10" s="78" t="s">
        <v>34</v>
      </c>
      <c r="G10" s="68"/>
      <c r="H10" s="68"/>
      <c r="I10" s="78"/>
      <c r="J10" s="78"/>
      <c r="K10" s="68"/>
      <c r="L10" s="78" t="s">
        <v>34</v>
      </c>
      <c r="M10" s="78" t="s">
        <v>34</v>
      </c>
      <c r="N10" s="78">
        <v>2</v>
      </c>
      <c r="O10" s="78" t="s">
        <v>34</v>
      </c>
      <c r="P10" s="78">
        <v>1</v>
      </c>
      <c r="Q10" s="78">
        <v>5</v>
      </c>
      <c r="R10" s="61">
        <v>841087.3</v>
      </c>
      <c r="S10" s="1"/>
    </row>
    <row r="11" spans="1:19" s="1" customFormat="1" ht="56.25" customHeight="1" x14ac:dyDescent="0.25">
      <c r="A11" s="62">
        <v>6</v>
      </c>
      <c r="B11" s="43" t="s">
        <v>47</v>
      </c>
      <c r="C11" s="68">
        <v>3</v>
      </c>
      <c r="D11" s="51">
        <v>3283116.74</v>
      </c>
      <c r="E11" s="78" t="s">
        <v>34</v>
      </c>
      <c r="F11" s="78" t="s">
        <v>34</v>
      </c>
      <c r="G11" s="78" t="s">
        <v>34</v>
      </c>
      <c r="H11" s="78" t="s">
        <v>34</v>
      </c>
      <c r="I11" s="78" t="s">
        <v>34</v>
      </c>
      <c r="J11" s="78"/>
      <c r="K11" s="78" t="s">
        <v>34</v>
      </c>
      <c r="L11" s="68"/>
      <c r="M11" s="72"/>
      <c r="N11" s="78">
        <v>2</v>
      </c>
      <c r="O11" s="78">
        <v>1</v>
      </c>
      <c r="P11" s="78" t="s">
        <v>34</v>
      </c>
      <c r="Q11" s="78" t="s">
        <v>34</v>
      </c>
      <c r="R11" s="61"/>
    </row>
    <row r="12" spans="1:19" s="1" customFormat="1" ht="41.25" customHeight="1" x14ac:dyDescent="0.25">
      <c r="A12" s="68">
        <v>7</v>
      </c>
      <c r="B12" s="43" t="s">
        <v>45</v>
      </c>
      <c r="C12" s="68">
        <v>1</v>
      </c>
      <c r="D12" s="51">
        <v>2000000</v>
      </c>
      <c r="E12" s="78" t="s">
        <v>34</v>
      </c>
      <c r="F12" s="78" t="s">
        <v>34</v>
      </c>
      <c r="G12" s="78" t="s">
        <v>34</v>
      </c>
      <c r="H12" s="78" t="s">
        <v>34</v>
      </c>
      <c r="I12" s="78" t="s">
        <v>34</v>
      </c>
      <c r="J12" s="78" t="s">
        <v>34</v>
      </c>
      <c r="K12" s="78" t="s">
        <v>34</v>
      </c>
      <c r="L12" s="78" t="s">
        <v>34</v>
      </c>
      <c r="M12" s="78" t="s">
        <v>34</v>
      </c>
      <c r="N12" s="78" t="s">
        <v>34</v>
      </c>
      <c r="O12" s="78">
        <v>1</v>
      </c>
      <c r="P12" s="78"/>
      <c r="Q12" s="78"/>
      <c r="R12" s="61"/>
    </row>
    <row r="13" spans="1:19" ht="38.25" customHeight="1" x14ac:dyDescent="0.25">
      <c r="A13" s="68">
        <v>8</v>
      </c>
      <c r="B13" s="43" t="s">
        <v>48</v>
      </c>
      <c r="C13" s="50">
        <v>1</v>
      </c>
      <c r="D13" s="61">
        <v>240000</v>
      </c>
      <c r="E13" s="78" t="s">
        <v>34</v>
      </c>
      <c r="F13" s="78" t="s">
        <v>34</v>
      </c>
      <c r="G13" s="78" t="s">
        <v>34</v>
      </c>
      <c r="H13" s="78" t="s">
        <v>34</v>
      </c>
      <c r="I13" s="78" t="s">
        <v>34</v>
      </c>
      <c r="J13" s="78" t="s">
        <v>34</v>
      </c>
      <c r="K13" s="78" t="s">
        <v>34</v>
      </c>
      <c r="L13" s="78" t="s">
        <v>34</v>
      </c>
      <c r="M13" s="78" t="s">
        <v>34</v>
      </c>
      <c r="N13" s="50"/>
      <c r="O13" s="50"/>
      <c r="P13" s="50">
        <v>1</v>
      </c>
      <c r="Q13" s="50"/>
      <c r="R13" s="102"/>
    </row>
    <row r="14" spans="1:19" ht="30" customHeight="1" x14ac:dyDescent="0.25">
      <c r="A14" s="64">
        <v>9</v>
      </c>
      <c r="B14" s="63" t="s">
        <v>51</v>
      </c>
      <c r="C14" s="64">
        <v>15</v>
      </c>
      <c r="D14" s="66">
        <v>7500000</v>
      </c>
      <c r="E14" s="78" t="s">
        <v>34</v>
      </c>
      <c r="F14" s="78" t="s">
        <v>34</v>
      </c>
      <c r="G14" s="78"/>
      <c r="H14" s="91"/>
      <c r="I14" s="91"/>
      <c r="J14" s="91"/>
      <c r="K14" s="91"/>
      <c r="L14" s="91"/>
      <c r="M14" s="91"/>
      <c r="N14" s="91"/>
      <c r="O14" s="91"/>
      <c r="P14" s="91"/>
      <c r="Q14" s="91">
        <v>15</v>
      </c>
      <c r="R14" s="96"/>
    </row>
    <row r="15" spans="1:19" x14ac:dyDescent="0.25">
      <c r="A15" s="1"/>
      <c r="C15" s="1"/>
      <c r="D15" s="1"/>
      <c r="E15" s="1"/>
      <c r="F15" s="1"/>
      <c r="G15" s="1"/>
      <c r="H15" s="1"/>
      <c r="I15" s="1"/>
      <c r="L15" s="1"/>
      <c r="M15" s="1"/>
      <c r="N15" s="1"/>
    </row>
  </sheetData>
  <mergeCells count="1">
    <mergeCell ref="A1:R4"/>
  </mergeCells>
  <pageMargins left="0" right="0" top="0.63" bottom="0.75" header="0.3" footer="0.3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tabSelected="1" topLeftCell="A7" workbookViewId="0">
      <selection activeCell="D26" sqref="D26"/>
    </sheetView>
  </sheetViews>
  <sheetFormatPr defaultRowHeight="15" x14ac:dyDescent="0.25"/>
  <cols>
    <col min="1" max="1" width="4.42578125" customWidth="1"/>
    <col min="2" max="2" width="18.5703125" customWidth="1"/>
    <col min="3" max="3" width="6.85546875" customWidth="1"/>
    <col min="4" max="4" width="19.7109375" customWidth="1"/>
    <col min="5" max="5" width="5.42578125" style="1" customWidth="1"/>
    <col min="6" max="6" width="5.85546875" customWidth="1"/>
    <col min="7" max="7" width="11.28515625" style="1" customWidth="1"/>
    <col min="8" max="9" width="7.28515625" customWidth="1"/>
    <col min="10" max="10" width="7.85546875" customWidth="1"/>
    <col min="11" max="11" width="6.140625" customWidth="1"/>
    <col min="12" max="12" width="7.85546875" customWidth="1"/>
    <col min="13" max="14" width="7.28515625" customWidth="1"/>
    <col min="15" max="15" width="18.5703125" customWidth="1"/>
    <col min="16" max="16" width="11" customWidth="1"/>
    <col min="17" max="17" width="12.7109375" customWidth="1"/>
  </cols>
  <sheetData>
    <row r="1" spans="1:19" ht="18.75" customHeight="1" x14ac:dyDescent="0.25">
      <c r="A1" s="114" t="s">
        <v>54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</row>
    <row r="2" spans="1:19" ht="4.5" hidden="1" customHeight="1" x14ac:dyDescent="0.25">
      <c r="A2" s="114"/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</row>
    <row r="3" spans="1:19" hidden="1" x14ac:dyDescent="0.25">
      <c r="A3" s="115"/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</row>
    <row r="4" spans="1:19" ht="77.25" customHeight="1" x14ac:dyDescent="0.25">
      <c r="A4" s="70" t="s">
        <v>0</v>
      </c>
      <c r="B4" s="69" t="s">
        <v>11</v>
      </c>
      <c r="C4" s="40" t="s">
        <v>9</v>
      </c>
      <c r="D4" s="32" t="s">
        <v>36</v>
      </c>
      <c r="E4" s="40" t="s">
        <v>5</v>
      </c>
      <c r="F4" s="40" t="s">
        <v>6</v>
      </c>
      <c r="G4" s="40" t="s">
        <v>39</v>
      </c>
      <c r="H4" s="40" t="s">
        <v>28</v>
      </c>
      <c r="I4" s="40" t="s">
        <v>35</v>
      </c>
      <c r="J4" s="40" t="s">
        <v>12</v>
      </c>
      <c r="K4" s="40" t="s">
        <v>29</v>
      </c>
      <c r="L4" s="40" t="s">
        <v>2</v>
      </c>
      <c r="M4" s="40" t="s">
        <v>3</v>
      </c>
      <c r="N4" s="40" t="s">
        <v>4</v>
      </c>
      <c r="O4" s="36" t="s">
        <v>13</v>
      </c>
      <c r="P4" s="104" t="s">
        <v>52</v>
      </c>
      <c r="Q4" s="104" t="s">
        <v>53</v>
      </c>
    </row>
    <row r="5" spans="1:19" ht="31.5" customHeight="1" x14ac:dyDescent="0.25">
      <c r="A5" s="140">
        <v>1</v>
      </c>
      <c r="B5" s="143" t="s">
        <v>14</v>
      </c>
      <c r="C5" s="146">
        <v>146</v>
      </c>
      <c r="D5" s="149">
        <v>113400000</v>
      </c>
      <c r="E5" s="146" t="s">
        <v>34</v>
      </c>
      <c r="F5" s="146"/>
      <c r="G5" s="26" t="s">
        <v>58</v>
      </c>
      <c r="H5" s="46"/>
      <c r="I5" s="46"/>
      <c r="J5" s="80"/>
      <c r="K5" s="80"/>
      <c r="L5" s="46"/>
      <c r="M5" s="46">
        <v>23</v>
      </c>
      <c r="N5" s="46">
        <v>60</v>
      </c>
      <c r="O5" s="152">
        <v>71531460.870000005</v>
      </c>
      <c r="P5" s="137">
        <v>0.63070000000000004</v>
      </c>
      <c r="Q5" s="135">
        <v>0.71</v>
      </c>
      <c r="R5" s="88"/>
    </row>
    <row r="6" spans="1:19" s="1" customFormat="1" ht="30.75" customHeight="1" x14ac:dyDescent="0.25">
      <c r="A6" s="142"/>
      <c r="B6" s="145"/>
      <c r="C6" s="148"/>
      <c r="D6" s="151"/>
      <c r="E6" s="148"/>
      <c r="F6" s="148"/>
      <c r="G6" s="76" t="s">
        <v>59</v>
      </c>
      <c r="H6" s="46"/>
      <c r="I6" s="46"/>
      <c r="J6" s="80"/>
      <c r="K6" s="80"/>
      <c r="L6" s="46"/>
      <c r="M6" s="46">
        <v>19</v>
      </c>
      <c r="N6" s="46">
        <v>44</v>
      </c>
      <c r="O6" s="153"/>
      <c r="P6" s="138"/>
      <c r="Q6" s="135"/>
      <c r="R6" s="88"/>
    </row>
    <row r="7" spans="1:19" ht="45.75" customHeight="1" x14ac:dyDescent="0.25">
      <c r="A7" s="2">
        <v>2</v>
      </c>
      <c r="B7" s="75" t="s">
        <v>30</v>
      </c>
      <c r="C7" s="46">
        <v>16</v>
      </c>
      <c r="D7" s="87">
        <v>14700000</v>
      </c>
      <c r="E7" s="82" t="s">
        <v>42</v>
      </c>
      <c r="F7" s="77" t="s">
        <v>42</v>
      </c>
      <c r="G7" s="26" t="s">
        <v>40</v>
      </c>
      <c r="H7" s="77" t="s">
        <v>42</v>
      </c>
      <c r="I7" s="77" t="s">
        <v>42</v>
      </c>
      <c r="J7" s="77" t="s">
        <v>42</v>
      </c>
      <c r="K7" s="77" t="s">
        <v>42</v>
      </c>
      <c r="L7" s="46" t="s">
        <v>42</v>
      </c>
      <c r="M7" s="46">
        <v>2</v>
      </c>
      <c r="N7" s="46">
        <v>14</v>
      </c>
      <c r="O7" s="98">
        <v>7846761.6799999997</v>
      </c>
      <c r="P7" s="105">
        <v>0.53369999999999995</v>
      </c>
      <c r="Q7" s="107">
        <v>0.875</v>
      </c>
      <c r="R7" s="88"/>
    </row>
    <row r="8" spans="1:19" ht="30" customHeight="1" x14ac:dyDescent="0.25">
      <c r="A8" s="140">
        <v>3</v>
      </c>
      <c r="B8" s="143" t="s">
        <v>16</v>
      </c>
      <c r="C8" s="146">
        <v>14</v>
      </c>
      <c r="D8" s="149">
        <v>25100000</v>
      </c>
      <c r="E8" s="160" t="s">
        <v>34</v>
      </c>
      <c r="F8" s="163" t="s">
        <v>34</v>
      </c>
      <c r="G8" s="26" t="s">
        <v>46</v>
      </c>
      <c r="H8" s="77" t="s">
        <v>42</v>
      </c>
      <c r="I8" s="46"/>
      <c r="J8" s="77" t="s">
        <v>42</v>
      </c>
      <c r="K8" s="166" t="s">
        <v>34</v>
      </c>
      <c r="L8" s="46" t="s">
        <v>42</v>
      </c>
      <c r="M8" s="46">
        <v>1</v>
      </c>
      <c r="N8" s="46">
        <v>1</v>
      </c>
      <c r="O8" s="168">
        <v>7532886.5099999998</v>
      </c>
      <c r="P8" s="154">
        <v>0.3</v>
      </c>
      <c r="Q8" s="136">
        <v>0.71419999999999995</v>
      </c>
      <c r="R8" s="88"/>
      <c r="S8" s="1"/>
    </row>
    <row r="9" spans="1:19" s="1" customFormat="1" ht="33.75" customHeight="1" x14ac:dyDescent="0.25">
      <c r="A9" s="141"/>
      <c r="B9" s="144"/>
      <c r="C9" s="147"/>
      <c r="D9" s="150"/>
      <c r="E9" s="161"/>
      <c r="F9" s="164"/>
      <c r="G9" s="76" t="s">
        <v>49</v>
      </c>
      <c r="H9" s="77" t="s">
        <v>42</v>
      </c>
      <c r="I9" s="46"/>
      <c r="J9" s="77" t="s">
        <v>42</v>
      </c>
      <c r="K9" s="167"/>
      <c r="L9" s="46"/>
      <c r="M9" s="46">
        <v>1</v>
      </c>
      <c r="N9" s="46"/>
      <c r="O9" s="169"/>
      <c r="P9" s="155"/>
      <c r="Q9" s="136"/>
      <c r="R9" s="88"/>
    </row>
    <row r="10" spans="1:19" s="1" customFormat="1" ht="29.25" customHeight="1" x14ac:dyDescent="0.25">
      <c r="A10" s="142"/>
      <c r="B10" s="145"/>
      <c r="C10" s="148"/>
      <c r="D10" s="151"/>
      <c r="E10" s="162"/>
      <c r="F10" s="165"/>
      <c r="G10" s="26" t="s">
        <v>44</v>
      </c>
      <c r="H10" s="77" t="s">
        <v>42</v>
      </c>
      <c r="I10" s="46"/>
      <c r="J10" s="77" t="s">
        <v>42</v>
      </c>
      <c r="K10" s="148"/>
      <c r="L10" s="46"/>
      <c r="M10" s="46">
        <v>2</v>
      </c>
      <c r="N10" s="46">
        <v>9</v>
      </c>
      <c r="O10" s="170"/>
      <c r="P10" s="156"/>
      <c r="Q10" s="136"/>
      <c r="R10" s="88"/>
    </row>
    <row r="11" spans="1:19" ht="39" customHeight="1" x14ac:dyDescent="0.25">
      <c r="A11" s="2">
        <v>4</v>
      </c>
      <c r="B11" s="3" t="s">
        <v>24</v>
      </c>
      <c r="C11" s="46">
        <v>9</v>
      </c>
      <c r="D11" s="87">
        <v>12600000</v>
      </c>
      <c r="E11" s="46" t="s">
        <v>34</v>
      </c>
      <c r="F11" s="46" t="s">
        <v>34</v>
      </c>
      <c r="G11" s="46" t="s">
        <v>41</v>
      </c>
      <c r="H11" s="46" t="s">
        <v>34</v>
      </c>
      <c r="I11" s="46"/>
      <c r="J11" s="46" t="s">
        <v>34</v>
      </c>
      <c r="K11" s="77" t="s">
        <v>42</v>
      </c>
      <c r="L11" s="77" t="s">
        <v>42</v>
      </c>
      <c r="M11" s="46" t="s">
        <v>34</v>
      </c>
      <c r="N11" s="83">
        <v>9</v>
      </c>
      <c r="O11" s="77">
        <v>7966888.7999999998</v>
      </c>
      <c r="P11" s="108">
        <v>0.63219999999999998</v>
      </c>
      <c r="Q11" s="106">
        <v>1</v>
      </c>
      <c r="R11" s="88"/>
      <c r="S11" s="1"/>
    </row>
    <row r="12" spans="1:19" ht="49.5" customHeight="1" x14ac:dyDescent="0.25">
      <c r="A12" s="2">
        <v>5</v>
      </c>
      <c r="B12" s="3" t="s">
        <v>31</v>
      </c>
      <c r="C12" s="46">
        <v>74</v>
      </c>
      <c r="D12" s="87">
        <v>2220000</v>
      </c>
      <c r="E12" s="82"/>
      <c r="F12" s="83"/>
      <c r="G12" s="46" t="s">
        <v>41</v>
      </c>
      <c r="H12" s="47"/>
      <c r="I12" s="46"/>
      <c r="J12" s="77" t="s">
        <v>42</v>
      </c>
      <c r="K12" s="77" t="s">
        <v>42</v>
      </c>
      <c r="L12" s="77" t="s">
        <v>42</v>
      </c>
      <c r="M12" s="77" t="s">
        <v>42</v>
      </c>
      <c r="N12" s="83">
        <v>74</v>
      </c>
      <c r="O12" s="81">
        <v>1851627.5</v>
      </c>
      <c r="P12" s="109">
        <v>0.83399999999999996</v>
      </c>
      <c r="Q12" s="110">
        <v>1</v>
      </c>
      <c r="R12" s="88"/>
      <c r="S12" s="1"/>
    </row>
    <row r="13" spans="1:19" ht="50.25" customHeight="1" x14ac:dyDescent="0.25">
      <c r="A13" s="2">
        <v>6</v>
      </c>
      <c r="B13" s="3" t="s">
        <v>32</v>
      </c>
      <c r="C13" s="48">
        <v>97</v>
      </c>
      <c r="D13" s="55">
        <v>48500000</v>
      </c>
      <c r="E13" s="46"/>
      <c r="F13" s="48"/>
      <c r="G13" s="46" t="s">
        <v>41</v>
      </c>
      <c r="H13" s="48"/>
      <c r="I13" s="48"/>
      <c r="J13" s="46" t="s">
        <v>34</v>
      </c>
      <c r="K13" s="46" t="s">
        <v>34</v>
      </c>
      <c r="L13" s="48"/>
      <c r="M13" s="48">
        <v>2</v>
      </c>
      <c r="N13" s="48">
        <v>95</v>
      </c>
      <c r="O13" s="81">
        <v>33115347.66</v>
      </c>
      <c r="P13" s="110">
        <v>0.67989999999999995</v>
      </c>
      <c r="Q13" s="111">
        <v>0.96930000000000005</v>
      </c>
      <c r="R13" s="88"/>
      <c r="S13" s="1"/>
    </row>
    <row r="14" spans="1:19" ht="31.5" customHeight="1" x14ac:dyDescent="0.25">
      <c r="A14" s="2">
        <v>7</v>
      </c>
      <c r="B14" s="3" t="s">
        <v>15</v>
      </c>
      <c r="C14" s="49">
        <v>379</v>
      </c>
      <c r="D14" s="56">
        <v>76800000</v>
      </c>
      <c r="E14" s="46" t="s">
        <v>34</v>
      </c>
      <c r="F14" s="46"/>
      <c r="G14" s="46" t="s">
        <v>41</v>
      </c>
      <c r="H14" s="46" t="s">
        <v>34</v>
      </c>
      <c r="I14" s="103"/>
      <c r="J14" s="103" t="s">
        <v>42</v>
      </c>
      <c r="K14" s="103" t="s">
        <v>42</v>
      </c>
      <c r="L14" s="103"/>
      <c r="M14" s="103">
        <v>269</v>
      </c>
      <c r="N14" s="113">
        <v>110</v>
      </c>
      <c r="O14" s="81">
        <v>47623974.700000003</v>
      </c>
      <c r="P14" s="110">
        <v>0.62</v>
      </c>
      <c r="Q14" s="111">
        <v>0.29020000000000001</v>
      </c>
      <c r="R14" s="88"/>
      <c r="S14" s="1"/>
    </row>
    <row r="15" spans="1:19" ht="34.5" customHeight="1" x14ac:dyDescent="0.25">
      <c r="A15" s="139" t="s">
        <v>10</v>
      </c>
      <c r="B15" s="139"/>
      <c r="C15" s="52">
        <f>SUM(C5:C14)</f>
        <v>735</v>
      </c>
      <c r="D15" s="86">
        <f>SUM(D5:D14)</f>
        <v>293320000</v>
      </c>
      <c r="E15" s="52">
        <f>SUM(E5:E14)</f>
        <v>0</v>
      </c>
      <c r="F15" s="52">
        <f>SUM(F5:F14)</f>
        <v>0</v>
      </c>
      <c r="G15" s="52"/>
      <c r="H15" s="52">
        <f t="shared" ref="H15:M15" si="0">SUM(H5:H14)</f>
        <v>0</v>
      </c>
      <c r="I15" s="52">
        <f t="shared" si="0"/>
        <v>0</v>
      </c>
      <c r="J15" s="52">
        <f t="shared" si="0"/>
        <v>0</v>
      </c>
      <c r="K15" s="52">
        <f t="shared" si="0"/>
        <v>0</v>
      </c>
      <c r="L15" s="52">
        <f t="shared" si="0"/>
        <v>0</v>
      </c>
      <c r="M15" s="52">
        <f t="shared" si="0"/>
        <v>319</v>
      </c>
      <c r="N15" s="52">
        <f>SUM(N5:N14)</f>
        <v>416</v>
      </c>
      <c r="O15" s="61">
        <f>SUM(O5:O14)</f>
        <v>177468947.72000003</v>
      </c>
      <c r="P15" s="112">
        <v>0.6</v>
      </c>
      <c r="Q15" s="110">
        <v>0.53190000000000004</v>
      </c>
      <c r="R15" s="88"/>
      <c r="S15" s="1"/>
    </row>
    <row r="16" spans="1:19" x14ac:dyDescent="0.25">
      <c r="A16" s="157" t="s">
        <v>57</v>
      </c>
      <c r="B16" s="157"/>
      <c r="C16" s="157"/>
      <c r="D16" s="157"/>
      <c r="E16" s="157"/>
      <c r="F16" s="157"/>
      <c r="G16" s="157"/>
      <c r="H16" s="157"/>
      <c r="I16" s="157"/>
      <c r="J16" s="157"/>
      <c r="K16" s="157"/>
      <c r="L16" s="157"/>
      <c r="M16" s="157"/>
      <c r="N16" s="157"/>
      <c r="O16" s="157"/>
      <c r="Q16" s="5"/>
    </row>
    <row r="17" spans="1:17" x14ac:dyDescent="0.25">
      <c r="A17" s="72"/>
      <c r="B17" s="72"/>
      <c r="C17" s="71"/>
      <c r="D17" s="72"/>
      <c r="E17" s="72"/>
      <c r="F17" s="72"/>
      <c r="G17" s="72"/>
      <c r="H17" s="72"/>
      <c r="I17" s="72"/>
      <c r="J17" s="72"/>
      <c r="K17" s="72"/>
      <c r="L17" s="158"/>
      <c r="M17" s="158"/>
      <c r="N17" s="158"/>
      <c r="O17" s="158"/>
      <c r="Q17" s="5"/>
    </row>
    <row r="18" spans="1:17" x14ac:dyDescent="0.25">
      <c r="A18" s="72"/>
      <c r="B18" s="72"/>
      <c r="C18" s="72"/>
      <c r="D18" s="72"/>
      <c r="E18" s="72"/>
      <c r="F18" s="72"/>
      <c r="G18" s="72"/>
      <c r="H18" s="72"/>
      <c r="I18" s="72"/>
      <c r="J18" s="85"/>
      <c r="K18" s="85"/>
      <c r="L18" s="159"/>
      <c r="M18" s="158"/>
      <c r="N18" s="158"/>
      <c r="O18" s="158"/>
      <c r="Q18" s="5"/>
    </row>
    <row r="19" spans="1:17" x14ac:dyDescent="0.25">
      <c r="A19" s="74"/>
      <c r="B19" s="73"/>
      <c r="C19" s="73"/>
      <c r="D19" s="73"/>
      <c r="E19" s="72"/>
      <c r="F19" s="79"/>
      <c r="G19" s="72"/>
      <c r="H19" s="72"/>
      <c r="I19" s="85"/>
      <c r="J19" s="5"/>
      <c r="K19" s="85"/>
      <c r="L19" s="72"/>
      <c r="M19" s="85"/>
      <c r="N19" s="72"/>
      <c r="O19" s="72"/>
    </row>
    <row r="20" spans="1:17" x14ac:dyDescent="0.25">
      <c r="G20" s="5"/>
      <c r="I20" s="5"/>
      <c r="J20" s="100"/>
      <c r="K20" s="92"/>
      <c r="L20" s="84"/>
      <c r="M20" s="90"/>
      <c r="N20" s="90"/>
      <c r="O20" s="90"/>
    </row>
    <row r="21" spans="1:17" x14ac:dyDescent="0.25">
      <c r="I21" s="5"/>
      <c r="J21" s="101"/>
      <c r="K21" s="90"/>
      <c r="L21" s="90"/>
      <c r="M21" s="90"/>
      <c r="N21" s="90"/>
      <c r="O21" s="93"/>
    </row>
    <row r="22" spans="1:17" x14ac:dyDescent="0.25">
      <c r="I22" s="5"/>
      <c r="J22" s="84"/>
      <c r="K22" s="92"/>
      <c r="L22" s="90"/>
      <c r="M22" s="90"/>
      <c r="N22" s="90"/>
      <c r="O22" s="90"/>
    </row>
    <row r="23" spans="1:17" x14ac:dyDescent="0.25">
      <c r="I23" s="5"/>
      <c r="J23" s="99"/>
      <c r="K23" s="92"/>
      <c r="L23" s="90"/>
      <c r="M23" s="90"/>
      <c r="N23" s="90"/>
      <c r="O23" s="90"/>
    </row>
    <row r="24" spans="1:17" x14ac:dyDescent="0.25">
      <c r="J24" s="5"/>
      <c r="K24" s="5"/>
    </row>
    <row r="25" spans="1:17" x14ac:dyDescent="0.25">
      <c r="J25" s="5"/>
      <c r="K25" s="5"/>
      <c r="O25" s="88"/>
    </row>
    <row r="26" spans="1:17" x14ac:dyDescent="0.25">
      <c r="J26" s="5"/>
      <c r="P26" s="89">
        <f>SUM(O26:O27)</f>
        <v>0</v>
      </c>
    </row>
    <row r="28" spans="1:17" x14ac:dyDescent="0.25">
      <c r="O28" s="88"/>
    </row>
  </sheetData>
  <mergeCells count="24">
    <mergeCell ref="A16:O16"/>
    <mergeCell ref="L17:O17"/>
    <mergeCell ref="L18:O18"/>
    <mergeCell ref="A5:A6"/>
    <mergeCell ref="B5:B6"/>
    <mergeCell ref="C5:C6"/>
    <mergeCell ref="D5:D6"/>
    <mergeCell ref="E8:E10"/>
    <mergeCell ref="F8:F10"/>
    <mergeCell ref="K8:K10"/>
    <mergeCell ref="O8:O10"/>
    <mergeCell ref="Q5:Q6"/>
    <mergeCell ref="Q8:Q10"/>
    <mergeCell ref="P5:P6"/>
    <mergeCell ref="A1:O3"/>
    <mergeCell ref="A15:B15"/>
    <mergeCell ref="A8:A10"/>
    <mergeCell ref="B8:B10"/>
    <mergeCell ref="C8:C10"/>
    <mergeCell ref="D8:D10"/>
    <mergeCell ref="E5:E6"/>
    <mergeCell ref="F5:F6"/>
    <mergeCell ref="O5:O6"/>
    <mergeCell ref="P8:P10"/>
  </mergeCells>
  <pageMargins left="0.25" right="0.25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 ag of for mat</vt:lpstr>
      <vt:lpstr>all</vt:lpstr>
      <vt:lpstr>ප්‍ර.ස.ල්‍රා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User1</cp:lastModifiedBy>
  <cp:lastPrinted>2019-12-09T08:33:54Z</cp:lastPrinted>
  <dcterms:created xsi:type="dcterms:W3CDTF">2018-12-08T06:05:38Z</dcterms:created>
  <dcterms:modified xsi:type="dcterms:W3CDTF">2019-12-10T08:40:50Z</dcterms:modified>
</cp:coreProperties>
</file>