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2018 new Prog\"/>
    </mc:Choice>
  </mc:AlternateContent>
  <bookViews>
    <workbookView xWindow="240" yWindow="120" windowWidth="20055" windowHeight="9210" firstSheet="2" activeTab="6"/>
  </bookViews>
  <sheets>
    <sheet name="පළාත් කර්" sheetId="2" r:id="rId1"/>
    <sheet name="පළාත්අධ්‍යා" sheetId="3" r:id="rId2"/>
    <sheet name="සෞඛ්‍ය" sheetId="16" r:id="rId3"/>
    <sheet name="පළාත් මාර්ග" sheetId="23" r:id="rId4"/>
    <sheet name="පළාත්(පොදු)" sheetId="24" r:id="rId5"/>
    <sheet name="පළාත් (පරිපුරක)" sheetId="25" r:id="rId6"/>
    <sheet name="නිවාස කො" sheetId="26" r:id="rId7"/>
    <sheet name="පළාත් පරිසර" sheetId="27" r:id="rId8"/>
  </sheets>
  <calcPr calcId="162913"/>
</workbook>
</file>

<file path=xl/calcChain.xml><?xml version="1.0" encoding="utf-8"?>
<calcChain xmlns="http://schemas.openxmlformats.org/spreadsheetml/2006/main">
  <c r="H21" i="26" l="1"/>
  <c r="C21" i="26"/>
  <c r="H18" i="16" l="1"/>
  <c r="C18" i="16"/>
  <c r="H9" i="23" l="1"/>
  <c r="C9" i="23" l="1"/>
  <c r="H15" i="2" l="1"/>
  <c r="H17" i="3" l="1"/>
  <c r="C17" i="3"/>
  <c r="C15" i="2" l="1"/>
  <c r="H12" i="25" l="1"/>
  <c r="C12" i="25"/>
  <c r="H10" i="24"/>
  <c r="C10" i="24"/>
</calcChain>
</file>

<file path=xl/sharedStrings.xml><?xml version="1.0" encoding="utf-8"?>
<sst xmlns="http://schemas.openxmlformats.org/spreadsheetml/2006/main" count="482" uniqueCount="149">
  <si>
    <t>ව්‍යාපෘති අංකය</t>
  </si>
  <si>
    <t>ව්‍යාපෘති නාමය</t>
  </si>
  <si>
    <t>අනුමත මුදල රු.</t>
  </si>
  <si>
    <t>අනුමත දිනය</t>
  </si>
  <si>
    <t>ව්‍යාපෘති බලධාරීයා</t>
  </si>
  <si>
    <t>ක්‍රියාත්මක බලධාරීයා</t>
  </si>
  <si>
    <t>ඇස්තමේන්තු මුදල රු.</t>
  </si>
  <si>
    <t>වැය කළ මුදල රු.</t>
  </si>
  <si>
    <t>ප්‍රතිලාභීන් සංඛ්‍යාව</t>
  </si>
  <si>
    <t>භෞතික ප්‍රගති අදියර</t>
  </si>
  <si>
    <t>ගරු ප.ස.මන්ත්‍රි</t>
  </si>
  <si>
    <t>අමා.ලේ.</t>
  </si>
  <si>
    <t>දිස්ත්‍රික්කය         :     කොළඹ                                                                                                                ප්‍රා.ලේ.කොට්ඨාශය:        මොරටුව</t>
  </si>
  <si>
    <t>දිස්ත්‍රික්කය         :     කොළඹ                                                                                                                 ප්‍රා.ලේ.කොට්ඨාශය:     මොරටුව</t>
  </si>
  <si>
    <t>දිස්ත්‍රික්කය         :     කොළඹ                                                                                                                     ප්‍රා.ලේ.කොට්ඨාශය:        මොරටුව</t>
  </si>
  <si>
    <t>ක්‍රියාත්මක බලධාරියා : ප්‍රාදේශීය ලේකම්</t>
  </si>
  <si>
    <t>මොරිස් විජේරත්න මැතිතුමා</t>
  </si>
  <si>
    <t>අමාත්‍යාංශය       :  අධ්‍යාපන,සංස්කෘතික හා කලා කටයුතු,ක්‍රීඩා හා යෞවන කටයුතු සහ තොරතුරු තාක්ෂණය පිළිබද අමාත්‍යාංශය</t>
  </si>
  <si>
    <t>ක්‍රියා.බලධාරියා  :  ප්‍රාදේශීය ලේකම්</t>
  </si>
  <si>
    <t>අමාත්‍යාංශය       :  සෞඛ්‍ය,දේශීය වෛද්‍ය, සමාජ සුභ සාධන ,පරිවාස හා ළමාරක්ෂක සේවා ,කාන්තා කටයුතු සහ සභා කටයුතු පිළිබද අමාත්‍යාංශය</t>
  </si>
  <si>
    <t>අරමුදල් වර්ගය   :   පළාත් සංවර්ධන ප්‍රදාන වැඩසටහන</t>
  </si>
  <si>
    <t>අරමුදල් වර්ගය   :  පළාත් සංවර්ධන ප්‍රදාන වැඩසටහන</t>
  </si>
  <si>
    <t>මොරටුව ප්‍රා.ලේ.කොට්ඨාශයේ අඩු ආදායම්ලාභීන්ගේ ජීවන තත්වය නගා සිටුවීම උදෙසා නිවාස ගොඩනැංවීමට අවශ්‍ය නිවාසාධාර  ලබාදීම -01</t>
  </si>
  <si>
    <t>ප්‍රා.ලේ</t>
  </si>
  <si>
    <t>මල්ෂා කුමාරණතුංග මැතිණිය</t>
  </si>
  <si>
    <t>ප්‍රා.ලේ.</t>
  </si>
  <si>
    <t>I</t>
  </si>
  <si>
    <t>අමාත්‍යාංශය       : පළාත් පාලන,ආර්ථික ප්‍රවර්ධන,විදුලිබල හා බලශක්ති,පරිසර කටයුතු ජලසම්පාදන හා ජලාපවහන සහ සංචාරක කටයුතු අමාත්‍යාංශය</t>
  </si>
  <si>
    <t>අරමුදල් වර්ගය   :  බස්නාහිර පළාත් සංවර්ධන  ප්‍රදාන වැඩසටහන</t>
  </si>
  <si>
    <t>අපේක්ෂිත නිමවුම</t>
  </si>
  <si>
    <t>අමා. ලේ.</t>
  </si>
  <si>
    <t>අපේක්ෂිත නිමවුම මීටර්</t>
  </si>
  <si>
    <t>අමල් සිල්වා මැතිතුමා</t>
  </si>
  <si>
    <t>සේනක දමයන්ත මැතිතුමා</t>
  </si>
  <si>
    <t xml:space="preserve">                                                                    2017/12/29   දිනට ප්‍රගතිය</t>
  </si>
  <si>
    <t>කොට්ඨාශයේ ප්‍රජාව</t>
  </si>
  <si>
    <t>N 77431128001</t>
  </si>
  <si>
    <t>මොරටුව ප්‍රා.ලේ.කො.ලියාපදිංචි අඩු ආදායම්ලාභී  පුද්ගලයින් සදහා  නිවාස ආධාර ලබාදීම</t>
  </si>
  <si>
    <t>අමාත්‍ය ඉසුර දේවප්‍රිය මැතිතුමා</t>
  </si>
  <si>
    <t xml:space="preserve">අපේක්ෂිත නිමවුම </t>
  </si>
  <si>
    <t>ප්‍රතිලාභීන් සංඛයාව</t>
  </si>
  <si>
    <t>N 77563128001</t>
  </si>
  <si>
    <t>මොරටුව ප්‍රා.ලේ.කො.ලියාපදිංචි උඩුමුල්ල අගුලාන,මොරටුව ආනන්ද බෝධි මහා විහාරස්ථානයේ දහම් පාසල් ගොඩනැගිලි සංවර්ධනය කිරීම</t>
  </si>
  <si>
    <t>K 77385928001</t>
  </si>
  <si>
    <t>මොරටුව ප්‍රා.ලේ.කො.ජ්‍යෙෂ්ඨ පුරවැසියන්ගේ සුභසාධනය තහවුරු කිරීම උදෙසා ජාත්‍යන්තර වැඩිහිටි දිනයට සමගාමීව වැඩසටහනක් පැවැත්වීම</t>
  </si>
  <si>
    <t>A 73563128001</t>
  </si>
  <si>
    <t>මොරටුව ප්‍රා.ලේ.කො.ලියාපදිංචි විහාරස්ථාන හා දේවස්ථාන අලුත්වැඩියා කිරීම සදහා ශ්‍රම පදනම මත ද්‍රව්‍යාධාර ලබාදීම</t>
  </si>
  <si>
    <t>A 73563128002</t>
  </si>
  <si>
    <t>A 73563128003</t>
  </si>
  <si>
    <t>A 73563128004</t>
  </si>
  <si>
    <t>මොරටුව ප්‍රා.ලේ.කො. ලියාපදිංචි ඉදිබැද්ද ධර්ම විජයාරාම විහාරස්ථානයේ ගොඩනැගිලි  සංවර්ධනය  සදහා ශ්‍රම පදනම මත ද්‍රව්‍යාධාර ලබාදීම</t>
  </si>
  <si>
    <t>මොරටුව ප්‍රා.ලේ.කො. ලියාපදිංචි විල්ලෝරාවත්ත සුධර්මෝදයාරාම  විහාරස්ථානයේ ගොඩනැගිලි  සංවර්ධනය  සදහා ශ්‍රම පදනම මත ද්‍රව්‍යාධාර ලබාදීම</t>
  </si>
  <si>
    <t>මොරිස් විජේරත්න මැතිතුම</t>
  </si>
  <si>
    <t>A 73563128005</t>
  </si>
  <si>
    <t>මොරටුව ප්‍රා.ලේ.කො.ලියාපදිංචි විල්ලෝරාවත්ත ශුද්ධ කාර්ලෝ බ්‍රෝමියො දේවස්ථානය සංවර්ධනය  සදහා ශ්‍රම පදනම මත ද්‍රව්‍යාධාර ලබාදීම</t>
  </si>
  <si>
    <t>මොරටුව ප්‍රා.ලේ.කො.ලියාපදිංචි විල්ලෝරාවත්ත ශුද්ධ කාර්ලෝ බ්‍රෝමියෝ දෙව්මැදුරේ ගොඩනැගිලි ප්‍රතිසංස්කරණ කටයුතු කිරීම සදහා  ශ්‍රම පදනම මත ද්‍රව්‍යාධාර ලබාදීම</t>
  </si>
  <si>
    <t>G 88422828001</t>
  </si>
  <si>
    <t>25/03/2018</t>
  </si>
  <si>
    <t>H 88452328002</t>
  </si>
  <si>
    <t xml:space="preserve">මොරටුව ප්‍රා.ලේ.කොට්ඨාශයේ ඉහළ ඉදිබැද්ද අංක 16 සිට 16/7 දකවා ඇති දිලිප් කුමාරසිරි මහතාගේ නිවස අසලින් ඇති පොදු මාර්ගය සංවර්ධනය කිරීම </t>
  </si>
  <si>
    <t>H 88452328003</t>
  </si>
  <si>
    <t xml:space="preserve">මොරටුව ප්‍රා.ලේ.කොට්ඨාශයේ දිගරොල්ල අලෙවි වත්තේ පොදු අතුරු මාර්ග සංවර්ධනය කිරීම </t>
  </si>
  <si>
    <t>H 88431128004</t>
  </si>
  <si>
    <t>මොරටුව ප්‍රා.ලේ.කොට්ඨාශයේ අඩු ආදායම්ලාභීන්ගේ ජීවන තත්වය නංවාලීම සදහා  නිවාස ආධාර ලබාදීම</t>
  </si>
  <si>
    <t xml:space="preserve">මොරටුව ප්‍රා.ලේ.කොට්ඨාශයේ අඩු ආදායම්ලාභීන්ගේ ජීවන තත්වය නංවාලීම සදහා ස්වයං රැකියා උපකරණ   ලබාදීම </t>
  </si>
  <si>
    <t>G 88422828005</t>
  </si>
  <si>
    <t>U88152329006</t>
  </si>
  <si>
    <t>මොරටුව ප්‍රා.ලේ.කො.දකුණු මොරටුමුල්ල අංක 39 මෙලනි සැලුන් අසලින් ඇති පොදු මාර්ගය කොන්ක්‍රීට් ගල් අල්ලා සංවර්ධනය කිරීම</t>
  </si>
  <si>
    <t>N 88563128005</t>
  </si>
  <si>
    <t>මොරටුව ප්‍රා.ලේ.කො. ලියාපදිංචි ආගමික සිද්ධස්ථාන වල ගොඩනැගිලි සංවර්ධන සදහා ශ්‍රම පදනම මත ද්‍රව්‍යාධාර ලබාදීම</t>
  </si>
  <si>
    <t>F 88563828011</t>
  </si>
  <si>
    <t>මොරටුව ප්‍රා.ලේ.කො. ලියාපදිංචි ශ්‍රී සංඝරාජතිලක විහාරස්ථ දහම් පාසල සදහා දහම් පාසල් උපකරණ ලබාදීම</t>
  </si>
  <si>
    <t>F 88563828012</t>
  </si>
  <si>
    <t>මොරටුව ප්‍රා.ලේ.කො. ලියාපදිංචි  සිරි විවේකාරාම  විහාරස්ථානයේ අනෝමදස්සී  දහම් පාසල සදහා දහම් පාසල් උපකරණ ලබාදීම</t>
  </si>
  <si>
    <t>S 88582828013</t>
  </si>
  <si>
    <t>මොරටුව ප්‍රා.ලේ.කො. ලියාපදිංචි ක්‍රීඩා සමාජ සදහා සදහා ක්‍රීඩා භාණ්ඩ හා  උපකරණ ලබාදීම</t>
  </si>
  <si>
    <t>23/5/2018</t>
  </si>
  <si>
    <t>S 88563128015</t>
  </si>
  <si>
    <t>මොරටුව ප්‍රා.ලේ.කො. ලියාපදිංචි    විහාරස්ථාන හා දේවස්ථාන ගොඩනැගිලි සංවර්ධනය සදහා ශ්‍රම පදනම මත ද්‍රව්‍යාධාර   ලබාදීම</t>
  </si>
  <si>
    <t>21/5/2018</t>
  </si>
  <si>
    <t>H 88431128006</t>
  </si>
  <si>
    <t>G 88422828007</t>
  </si>
  <si>
    <t xml:space="preserve">මොරටුව ප්‍රා.ලේ.කො.ස්වයං රැකියාවේ නියුතු හෝ නිරත වීමට අපේක්ෂිත  අඩු ආදායම්ලාභීන්ගේ ජීවන තත්වය නංවාලීම සදහා ස්වයං රැකියා උපකරණ   ලබාදීම </t>
  </si>
  <si>
    <t>S 88563828016</t>
  </si>
  <si>
    <t>25/5/2018</t>
  </si>
  <si>
    <t>S 88563828018</t>
  </si>
  <si>
    <t>මොරටුව ප්‍රා.ලේ.කො. ලියාපදිංචි බොරුපන සමගිපුර අරලිය මාවත අංක 91/4 ස්ථානයේ පිහිටි වාද බයිලා කලායතනයට සංගීත භාණ්ඩ ලබාදීම</t>
  </si>
  <si>
    <t>ඉසුර දේවප්‍රිය මැතිතුමා</t>
  </si>
  <si>
    <t>S 88563928017</t>
  </si>
  <si>
    <t>මොරටුව ප්‍රා.ලේ.කො.ප්‍රජාව හා තරුණ තරුණියන් සංගීත සදහා රසවින්දන වැඩසටහනක් පැවැත්වීම</t>
  </si>
  <si>
    <t>H 88362428004</t>
  </si>
  <si>
    <t>මොරටුව ප්‍රා.ලේ.කො. සනීපාරක්ෂක පහසුකම් නොමැති අඩු ආදායම්ලාභී පවුල් සදහා සනීපාරක්ෂක පහසුකම් ලබාදීම</t>
  </si>
  <si>
    <t>H 88362428005</t>
  </si>
  <si>
    <t>G 88365828007</t>
  </si>
  <si>
    <t>මොරටුව ප්‍රා.ලේ.කො. ස්වයං රැකියාවන්හි නිරත හෝ නිරතවීමට අපේක්ෂිත අඩු ආදායම්ලාභී කාන්තාවන් සදහා අවශ්‍ය ස්වයං රැකියා උපකරණ ලබාදීම</t>
  </si>
  <si>
    <t>N 88386928009</t>
  </si>
  <si>
    <t>මොරටුව ප්‍රා.ලේ.කො.පාසල් දරුවන් සදහා මත්ද්‍රව්‍ය නිවාරණ වැඩසටහනක් පැවැත්වීම</t>
  </si>
  <si>
    <t>N 88365928011</t>
  </si>
  <si>
    <t>මොරටුව ප්‍රා.ලේ.කො.ආදායම් උත්පාදන මාර්ගයකට යොමු නොවු අඩු ආදායම්ලාභී කාන්තාවන් ස්වයං රැකියා ගැන්වීම සදහා අවශ්‍ය ස්වයං රැකියා පුහුණු වැඩසටහනක් පැවැත්වීම</t>
  </si>
  <si>
    <t>H 88362428013</t>
  </si>
  <si>
    <t>H 88452328008</t>
  </si>
  <si>
    <t>18/7/2018</t>
  </si>
  <si>
    <t xml:space="preserve">                                                                    2018/08/31   දිනට ප්‍රගතිය</t>
  </si>
  <si>
    <t>N 88365928014</t>
  </si>
  <si>
    <t>මොරටුව ප්‍රා.ලේ.කො.ආදායම් උත්පාදන මාර්ගයකට යොමු නොවු අඩු ආදායම්ලාභී කාන්තාවන් ස්වයං රැකියා ගැන්වීම සදහා අවශ්‍ය ස්වයං රැකියා පුහුණු පාඨමාලාවක් වැඩසටහනක් පැවැත්වීම</t>
  </si>
  <si>
    <t>සලෝචන ගමගේ මැතිතුමා</t>
  </si>
  <si>
    <t>H 88362428015</t>
  </si>
  <si>
    <t>G 88365828016</t>
  </si>
  <si>
    <t xml:space="preserve">මොරටුව ප්‍රා.ලේ.කොට්ඨාශයේ මෝල්පේ අංක 265 දරණ නිවස අසලින් ආරම්භවන අතුරු මාර්ගයේ ඉතිරි කොටස සංවර්ධනය කිරීම </t>
  </si>
  <si>
    <t>N 88133728003</t>
  </si>
  <si>
    <t>තුරු ඉසුර ගම්මාන වැඩසටහන යටතේ මොරටුව ප්‍රා.ලේ.කො.උයන දකුණ වසමේ ලුනාව දිස්ත්‍රික් රෝහලේ මානසික සායනය අවට බහුවාර්ෂික වැඩසටහනක් පැවැත්වීම</t>
  </si>
  <si>
    <t>29/3/2017</t>
  </si>
  <si>
    <t>අරමුදල් වර්ගය   :  පළාත් සංවර්ධන ප්‍රදාන වැඩසටහන - පරිසර කටයුතු</t>
  </si>
  <si>
    <t>N 88563928025</t>
  </si>
  <si>
    <t>H 88563128024</t>
  </si>
  <si>
    <t>මොරටුව ප්‍රා.ලේ.කො. ලියාපදිංචි බොරුපන සාම විහාරයේ ධර්මශාලා ගොඩනැගිල්ල සංවර්ධනය කිරීම සදහා ශ්‍රම පදනම මත ද්‍රව්‍යාධාර ලබාදීම</t>
  </si>
  <si>
    <t>රොජර් සෙනෙවිරත්න මැතිතුමා</t>
  </si>
  <si>
    <t>N 88385928020</t>
  </si>
  <si>
    <t>මොරටුව ප්‍රා.ලේ.කො. ජ්‍යෙෂ්ඨ පුරවැසියන්ගේ මානසික සංවර්ධනය නංවාලීම අරමුණු කරගෙන අධ්‍යාත්මික සංවර්ධන වැඩසටහනක් පැවැත්වීම</t>
  </si>
  <si>
    <t>සුමිත් ලාල් මැන්දිස් මැතිතුමා</t>
  </si>
  <si>
    <t>තුරු ඉසුර ගම්මාන වැඩසටහන යටතේ මොරටුව ප්‍රා.ලේ.කො.උයන දකුණ වසමේ ලුනාව දිස්ත්‍රික් රෝහලේ මානසික සායනය අවට බහුවාරෂික වැඩසටහනක් පැවැත්වීම</t>
  </si>
  <si>
    <t>බස්නාහිර පළාත් සංවරධන වැඩසටහන යටතේ නිවාස ආධාර ලබාදීම</t>
  </si>
  <si>
    <t>H 88431164007</t>
  </si>
  <si>
    <t>ජගත් කුමාර මැතිතුමා</t>
  </si>
  <si>
    <t>H 88431164002</t>
  </si>
  <si>
    <t>H 88431162010</t>
  </si>
  <si>
    <t>අමාත්‍ය ලලිත් වනිගරත්න මැතිතුමා  මැතිතුමා</t>
  </si>
  <si>
    <t>H 88431162004</t>
  </si>
  <si>
    <t>අමාත්‍යාංශය       :   පළාත් මාරග,ප්‍රවාහන,සමුපකාර හා වෙළද,නිවාස හා ඉදිකිරීම්,වතු යටිතල පහසුකම්,කර්මාන්ත සහ ග්‍රාම සංවරධන පිළිබද  අමාත්‍යාංශය</t>
  </si>
  <si>
    <t>N 88365828019</t>
  </si>
  <si>
    <t>ශ්‍රීනාත්          රා මැතිතුමා</t>
  </si>
  <si>
    <t>අමාත්‍යාංශය       : පළාත් පාලන,ආරථික ප්‍රවරධන,විදුලිබල හා බලශක්ති,පරිසර කටයුතු ජලසම්පාදන හා ජලාපවහන සහ සංචාරක කටයුතු අමාත්‍යාංශය</t>
  </si>
  <si>
    <t>ොචන ගම  ග් මැතිතුමා</t>
  </si>
  <si>
    <t>අමාත්‍යාංශය       :   පළාත් මාරග,ප්‍රවාහන,සමුපකාර හා වෙළද,නිවාස හා ඉදිකිරීම්,වතු යටිතල පහසුකම්,කරමාන්ත සහ ග්‍රාම සංවර්ධන පිළිබද  අමාත්‍යාංශය</t>
  </si>
  <si>
    <t>දිග මිටර් 71.795</t>
  </si>
  <si>
    <t>දිග මීටර් 54.058</t>
  </si>
  <si>
    <t>දිග මීටර් 34.756</t>
  </si>
  <si>
    <t xml:space="preserve">                                                2018/12/31   දිනට ප්‍රගතිය</t>
  </si>
  <si>
    <t>දිග මීටර් 39.372</t>
  </si>
  <si>
    <t xml:space="preserve">                                                                    2018/12/31   දිනට ප්‍රගතිය</t>
  </si>
  <si>
    <t xml:space="preserve">අමාත්‍යාංශ </t>
  </si>
  <si>
    <t>ොට්ඨාශ  ය් ප්‍රජාව</t>
  </si>
  <si>
    <t>කායික හා මානසික සුවතාවය ඉහල නැංවීමේ සහ සාම්ප්‍රදායික සංස්කෘතිකාංග ජනගත කිරීමේ අරමුණින් මොරටුව ප්‍රාදේශීය ලේකම් කොේ ගරභනී මව්වරුන් වෙනුවෙන් ශාන්ති කරම වැඩසටහනක් පැවැත්වීම</t>
  </si>
  <si>
    <t xml:space="preserve">                                                                         2018/12/31   දිනට ප්‍රගතිය</t>
  </si>
  <si>
    <t>H 88431164001</t>
  </si>
  <si>
    <t>H 88431162014</t>
  </si>
  <si>
    <t>H 88431162024</t>
  </si>
  <si>
    <t>H 88431162025</t>
  </si>
  <si>
    <t>H 88431162027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</si>
</sst>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Iskoola Pota"/>
      <family val="2"/>
    </font>
    <font>
      <sz val="12"/>
      <color theme="1"/>
      <name val="Iskoola Pot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2" fillId="0" borderId="0" xfId="0" applyFont="1" applyFill="1" applyBorder="1"/>
    <xf numFmtId="9" fontId="0" fillId="0" borderId="0" xfId="0" applyNumberFormat="1"/>
    <xf numFmtId="4" fontId="0" fillId="0" borderId="0" xfId="0" applyNumberForma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4" fontId="4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14" fontId="4" fillId="0" borderId="1" xfId="0" applyNumberFormat="1" applyFont="1" applyBorder="1"/>
    <xf numFmtId="0" fontId="2" fillId="0" borderId="1" xfId="0" applyFont="1" applyFill="1" applyBorder="1"/>
    <xf numFmtId="0" fontId="3" fillId="0" borderId="0" xfId="0" applyFont="1" applyAlignment="1"/>
    <xf numFmtId="0" fontId="0" fillId="0" borderId="1" xfId="0" applyBorder="1" applyAlignment="1">
      <alignment wrapText="1"/>
    </xf>
    <xf numFmtId="0" fontId="3" fillId="0" borderId="0" xfId="0" applyFont="1" applyAlignment="1"/>
    <xf numFmtId="0" fontId="0" fillId="0" borderId="0" xfId="0" applyAlignment="1">
      <alignment wrapText="1" shrinkToFit="1"/>
    </xf>
    <xf numFmtId="0" fontId="4" fillId="0" borderId="1" xfId="0" applyNumberFormat="1" applyFont="1" applyBorder="1"/>
    <xf numFmtId="0" fontId="2" fillId="0" borderId="1" xfId="0" applyNumberFormat="1" applyFont="1" applyBorder="1"/>
    <xf numFmtId="0" fontId="4" fillId="0" borderId="1" xfId="0" applyNumberFormat="1" applyFont="1" applyBorder="1" applyAlignment="1">
      <alignment horizontal="center"/>
    </xf>
    <xf numFmtId="0" fontId="0" fillId="0" borderId="0" xfId="0" applyAlignment="1">
      <alignment wrapText="1" shrinkToFit="1"/>
    </xf>
    <xf numFmtId="0" fontId="3" fillId="0" borderId="0" xfId="0" applyFont="1" applyAlignment="1"/>
    <xf numFmtId="14" fontId="2" fillId="0" borderId="1" xfId="0" applyNumberFormat="1" applyFont="1" applyBorder="1"/>
    <xf numFmtId="0" fontId="3" fillId="0" borderId="0" xfId="0" applyFont="1" applyAlignment="1"/>
    <xf numFmtId="0" fontId="2" fillId="0" borderId="0" xfId="0" applyFont="1"/>
    <xf numFmtId="0" fontId="0" fillId="0" borderId="0" xfId="0" applyAlignment="1">
      <alignment wrapText="1" shrinkToFit="1"/>
    </xf>
    <xf numFmtId="4" fontId="0" fillId="0" borderId="1" xfId="0" applyNumberFormat="1" applyBorder="1"/>
    <xf numFmtId="0" fontId="3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Alignment="1"/>
    <xf numFmtId="14" fontId="0" fillId="0" borderId="1" xfId="0" applyNumberFormat="1" applyBorder="1"/>
    <xf numFmtId="4" fontId="0" fillId="0" borderId="0" xfId="0" applyNumberFormat="1" applyAlignment="1">
      <alignment wrapText="1"/>
    </xf>
    <xf numFmtId="0" fontId="3" fillId="0" borderId="0" xfId="0" applyFont="1" applyAlignment="1"/>
    <xf numFmtId="0" fontId="1" fillId="0" borderId="0" xfId="0" applyFont="1" applyAlignment="1"/>
    <xf numFmtId="4" fontId="2" fillId="0" borderId="1" xfId="0" applyNumberFormat="1" applyFont="1" applyBorder="1" applyAlignment="1">
      <alignment wrapText="1"/>
    </xf>
    <xf numFmtId="4" fontId="0" fillId="0" borderId="0" xfId="0" applyNumberFormat="1" applyAlignment="1">
      <alignment wrapText="1" shrinkToFit="1"/>
    </xf>
    <xf numFmtId="4" fontId="2" fillId="0" borderId="0" xfId="0" applyNumberFormat="1" applyFont="1"/>
    <xf numFmtId="0" fontId="5" fillId="0" borderId="1" xfId="0" applyFont="1" applyBorder="1" applyAlignment="1">
      <alignment horizontal="center" wrapText="1"/>
    </xf>
    <xf numFmtId="0" fontId="4" fillId="0" borderId="1" xfId="0" applyNumberFormat="1" applyFont="1" applyBorder="1" applyAlignment="1">
      <alignment wrapText="1"/>
    </xf>
    <xf numFmtId="0" fontId="0" fillId="0" borderId="0" xfId="0" applyAlignment="1">
      <alignment wrapText="1" shrinkToFit="1"/>
    </xf>
    <xf numFmtId="0" fontId="3" fillId="0" borderId="0" xfId="0" applyFont="1" applyAlignment="1"/>
    <xf numFmtId="0" fontId="1" fillId="0" borderId="0" xfId="0" applyFont="1" applyAlignment="1"/>
    <xf numFmtId="0" fontId="1" fillId="0" borderId="2" xfId="0" applyFont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opLeftCell="A12" workbookViewId="0">
      <selection sqref="A1:L15"/>
    </sheetView>
  </sheetViews>
  <sheetFormatPr defaultRowHeight="15" x14ac:dyDescent="0.25"/>
  <cols>
    <col min="1" max="1" width="16.28515625" customWidth="1"/>
    <col min="2" max="2" width="31.140625" customWidth="1"/>
    <col min="3" max="3" width="13" customWidth="1"/>
    <col min="4" max="4" width="11.85546875" bestFit="1" customWidth="1"/>
    <col min="5" max="5" width="9.85546875" customWidth="1"/>
    <col min="6" max="6" width="7.5703125" customWidth="1"/>
    <col min="7" max="7" width="11.85546875" customWidth="1"/>
    <col min="8" max="8" width="12.5703125" customWidth="1"/>
    <col min="9" max="9" width="10.7109375" customWidth="1"/>
    <col min="10" max="10" width="8" customWidth="1"/>
    <col min="11" max="11" width="10.42578125" customWidth="1"/>
    <col min="12" max="12" width="28.28515625" customWidth="1"/>
  </cols>
  <sheetData>
    <row r="1" spans="1:13" ht="30.75" customHeight="1" x14ac:dyDescent="0.35">
      <c r="A1" s="49" t="s">
        <v>137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 ht="30.75" customHeight="1" x14ac:dyDescent="0.3">
      <c r="A2" s="50" t="s">
        <v>13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3" ht="18.75" x14ac:dyDescent="0.3">
      <c r="A3" s="50" t="s">
        <v>15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3" ht="18.75" x14ac:dyDescent="0.3">
      <c r="A4" s="50" t="s">
        <v>128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3" ht="18.75" x14ac:dyDescent="0.3">
      <c r="A5" s="50" t="s">
        <v>20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</row>
    <row r="6" spans="1:13" ht="63" x14ac:dyDescent="0.25">
      <c r="A6" s="7" t="s">
        <v>0</v>
      </c>
      <c r="B6" s="7" t="s">
        <v>1</v>
      </c>
      <c r="C6" s="7" t="s">
        <v>2</v>
      </c>
      <c r="D6" s="8" t="s">
        <v>3</v>
      </c>
      <c r="E6" s="4" t="s">
        <v>4</v>
      </c>
      <c r="F6" s="4" t="s">
        <v>5</v>
      </c>
      <c r="G6" s="6" t="s">
        <v>6</v>
      </c>
      <c r="H6" s="6" t="s">
        <v>7</v>
      </c>
      <c r="I6" s="6" t="s">
        <v>29</v>
      </c>
      <c r="J6" s="6" t="s">
        <v>8</v>
      </c>
      <c r="K6" s="4" t="s">
        <v>9</v>
      </c>
      <c r="L6" s="6" t="s">
        <v>10</v>
      </c>
    </row>
    <row r="7" spans="1:13" ht="75" customHeight="1" x14ac:dyDescent="0.25">
      <c r="A7" s="3" t="s">
        <v>56</v>
      </c>
      <c r="B7" s="4" t="s">
        <v>22</v>
      </c>
      <c r="C7" s="17">
        <v>100000</v>
      </c>
      <c r="D7" s="19" t="s">
        <v>57</v>
      </c>
      <c r="E7" s="16" t="s">
        <v>11</v>
      </c>
      <c r="F7" s="16" t="s">
        <v>23</v>
      </c>
      <c r="G7" s="17">
        <v>100300</v>
      </c>
      <c r="H7" s="17">
        <v>100000</v>
      </c>
      <c r="I7" s="27">
        <v>33</v>
      </c>
      <c r="J7" s="27">
        <v>33</v>
      </c>
      <c r="K7" s="18" t="s">
        <v>26</v>
      </c>
      <c r="L7" s="15" t="s">
        <v>32</v>
      </c>
    </row>
    <row r="8" spans="1:13" ht="84.95" customHeight="1" x14ac:dyDescent="0.25">
      <c r="A8" s="3" t="s">
        <v>58</v>
      </c>
      <c r="B8" s="4" t="s">
        <v>59</v>
      </c>
      <c r="C8" s="17">
        <v>500000</v>
      </c>
      <c r="D8" s="19">
        <v>43135</v>
      </c>
      <c r="E8" s="16" t="s">
        <v>11</v>
      </c>
      <c r="F8" s="16" t="s">
        <v>23</v>
      </c>
      <c r="G8" s="17">
        <v>500000</v>
      </c>
      <c r="H8" s="17">
        <v>488356</v>
      </c>
      <c r="I8" s="47" t="s">
        <v>136</v>
      </c>
      <c r="J8" s="25">
        <v>500</v>
      </c>
      <c r="K8" s="18" t="s">
        <v>26</v>
      </c>
      <c r="L8" s="15" t="s">
        <v>16</v>
      </c>
    </row>
    <row r="9" spans="1:13" ht="75" customHeight="1" x14ac:dyDescent="0.25">
      <c r="A9" s="3" t="s">
        <v>60</v>
      </c>
      <c r="B9" s="4" t="s">
        <v>61</v>
      </c>
      <c r="C9" s="9">
        <v>300000</v>
      </c>
      <c r="D9" s="19">
        <v>43135</v>
      </c>
      <c r="E9" s="16" t="s">
        <v>11</v>
      </c>
      <c r="F9" s="16" t="s">
        <v>23</v>
      </c>
      <c r="G9" s="17">
        <v>300000</v>
      </c>
      <c r="H9" s="17">
        <v>271866.71999999997</v>
      </c>
      <c r="I9" s="47" t="s">
        <v>138</v>
      </c>
      <c r="J9" s="25">
        <v>500</v>
      </c>
      <c r="K9" s="18" t="s">
        <v>26</v>
      </c>
      <c r="L9" s="15" t="s">
        <v>16</v>
      </c>
    </row>
    <row r="10" spans="1:13" ht="84.95" customHeight="1" x14ac:dyDescent="0.25">
      <c r="A10" s="3" t="s">
        <v>62</v>
      </c>
      <c r="B10" s="4" t="s">
        <v>63</v>
      </c>
      <c r="C10" s="9">
        <v>250000</v>
      </c>
      <c r="D10" s="19">
        <v>43135</v>
      </c>
      <c r="E10" s="16" t="s">
        <v>11</v>
      </c>
      <c r="F10" s="16" t="s">
        <v>23</v>
      </c>
      <c r="G10" s="9">
        <v>249992</v>
      </c>
      <c r="H10" s="9">
        <v>249992</v>
      </c>
      <c r="I10" s="26">
        <v>15</v>
      </c>
      <c r="J10" s="26">
        <v>15</v>
      </c>
      <c r="K10" s="18" t="s">
        <v>26</v>
      </c>
      <c r="L10" s="15" t="s">
        <v>16</v>
      </c>
    </row>
    <row r="11" spans="1:13" ht="75" customHeight="1" x14ac:dyDescent="0.25">
      <c r="A11" s="3" t="s">
        <v>65</v>
      </c>
      <c r="B11" s="4" t="s">
        <v>64</v>
      </c>
      <c r="C11" s="9">
        <v>100000</v>
      </c>
      <c r="D11" s="19">
        <v>43135</v>
      </c>
      <c r="E11" s="16" t="s">
        <v>11</v>
      </c>
      <c r="F11" s="16" t="s">
        <v>23</v>
      </c>
      <c r="G11" s="9">
        <v>100350</v>
      </c>
      <c r="H11" s="9">
        <v>100000</v>
      </c>
      <c r="I11" s="3">
        <v>10</v>
      </c>
      <c r="J11" s="3">
        <v>10</v>
      </c>
      <c r="K11" s="18" t="s">
        <v>26</v>
      </c>
      <c r="L11" s="15" t="s">
        <v>16</v>
      </c>
      <c r="M11" s="32"/>
    </row>
    <row r="12" spans="1:13" ht="75" customHeight="1" x14ac:dyDescent="0.25">
      <c r="A12" s="3" t="s">
        <v>80</v>
      </c>
      <c r="B12" s="4" t="s">
        <v>63</v>
      </c>
      <c r="C12" s="9">
        <v>150000</v>
      </c>
      <c r="D12" s="19">
        <v>43226</v>
      </c>
      <c r="E12" s="16" t="s">
        <v>11</v>
      </c>
      <c r="F12" s="16" t="s">
        <v>23</v>
      </c>
      <c r="G12" s="9">
        <v>149990</v>
      </c>
      <c r="H12" s="9">
        <v>149990</v>
      </c>
      <c r="I12" s="4">
        <v>5</v>
      </c>
      <c r="J12" s="4">
        <v>5</v>
      </c>
      <c r="K12" s="18" t="s">
        <v>26</v>
      </c>
      <c r="L12" s="2" t="s">
        <v>24</v>
      </c>
    </row>
    <row r="13" spans="1:13" ht="75" customHeight="1" x14ac:dyDescent="0.25">
      <c r="A13" s="3" t="s">
        <v>81</v>
      </c>
      <c r="B13" s="4" t="s">
        <v>82</v>
      </c>
      <c r="C13" s="9">
        <v>100000</v>
      </c>
      <c r="D13" s="19">
        <v>43226</v>
      </c>
      <c r="E13" s="16" t="s">
        <v>11</v>
      </c>
      <c r="F13" s="16" t="s">
        <v>23</v>
      </c>
      <c r="G13" s="9">
        <v>112250</v>
      </c>
      <c r="H13" s="9">
        <v>100000</v>
      </c>
      <c r="I13" s="4">
        <v>3</v>
      </c>
      <c r="J13" s="4">
        <v>3</v>
      </c>
      <c r="K13" s="18" t="s">
        <v>26</v>
      </c>
      <c r="L13" s="2" t="s">
        <v>24</v>
      </c>
    </row>
    <row r="14" spans="1:13" ht="75" customHeight="1" x14ac:dyDescent="0.25">
      <c r="A14" s="3" t="s">
        <v>100</v>
      </c>
      <c r="B14" s="4" t="s">
        <v>108</v>
      </c>
      <c r="C14" s="9">
        <v>550000</v>
      </c>
      <c r="D14" s="19" t="s">
        <v>101</v>
      </c>
      <c r="E14" s="16" t="s">
        <v>11</v>
      </c>
      <c r="F14" s="16" t="s">
        <v>23</v>
      </c>
      <c r="G14" s="9">
        <v>549999.4</v>
      </c>
      <c r="H14" s="9">
        <v>539209.6</v>
      </c>
      <c r="I14" s="22" t="s">
        <v>135</v>
      </c>
      <c r="J14" s="3">
        <v>300</v>
      </c>
      <c r="K14" s="18" t="s">
        <v>26</v>
      </c>
      <c r="L14" s="2" t="s">
        <v>24</v>
      </c>
    </row>
    <row r="15" spans="1:13" ht="15.75" x14ac:dyDescent="0.25">
      <c r="A15" s="12"/>
      <c r="C15" s="14">
        <f>SUM(C7:C14)</f>
        <v>2050000</v>
      </c>
      <c r="E15" s="48"/>
      <c r="F15" s="48"/>
      <c r="G15" s="48"/>
      <c r="H15" s="44">
        <f>SUM(H7:H14)</f>
        <v>1999414.3199999998</v>
      </c>
      <c r="I15" s="28"/>
      <c r="J15" s="1"/>
    </row>
    <row r="16" spans="1:13" ht="15.75" x14ac:dyDescent="0.25">
      <c r="A16" s="12"/>
    </row>
    <row r="17" spans="1:10" ht="15.75" x14ac:dyDescent="0.25">
      <c r="A17" s="12"/>
    </row>
    <row r="18" spans="1:10" ht="15.75" x14ac:dyDescent="0.25">
      <c r="A18" s="12"/>
      <c r="E18" s="48"/>
      <c r="F18" s="48"/>
      <c r="G18" s="48"/>
      <c r="H18" s="28"/>
      <c r="I18" s="28"/>
      <c r="J18" s="1"/>
    </row>
    <row r="19" spans="1:10" ht="15.75" x14ac:dyDescent="0.25">
      <c r="A19" s="12"/>
      <c r="E19" s="48"/>
      <c r="F19" s="48"/>
      <c r="G19" s="48"/>
      <c r="H19" s="24"/>
      <c r="I19" s="28"/>
      <c r="J19" s="1"/>
    </row>
    <row r="20" spans="1:10" ht="15.75" x14ac:dyDescent="0.25">
      <c r="A20" s="12"/>
    </row>
    <row r="21" spans="1:10" ht="15.75" x14ac:dyDescent="0.25">
      <c r="A21" s="12"/>
    </row>
  </sheetData>
  <mergeCells count="8">
    <mergeCell ref="E19:G19"/>
    <mergeCell ref="A1:L1"/>
    <mergeCell ref="A2:L2"/>
    <mergeCell ref="A3:L3"/>
    <mergeCell ref="A4:L4"/>
    <mergeCell ref="A5:L5"/>
    <mergeCell ref="E15:G15"/>
    <mergeCell ref="E18:G18"/>
  </mergeCells>
  <pageMargins left="0.11811023622047245" right="0.11811023622047245" top="0.35433070866141736" bottom="0.35433070866141736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opLeftCell="A14" workbookViewId="0">
      <selection sqref="A1:L17"/>
    </sheetView>
  </sheetViews>
  <sheetFormatPr defaultRowHeight="15" x14ac:dyDescent="0.25"/>
  <cols>
    <col min="1" max="1" width="15.42578125" customWidth="1"/>
    <col min="2" max="2" width="32" customWidth="1"/>
    <col min="3" max="3" width="13" customWidth="1"/>
    <col min="4" max="4" width="11" customWidth="1"/>
    <col min="5" max="5" width="10.5703125" customWidth="1"/>
    <col min="6" max="6" width="11.5703125" customWidth="1"/>
    <col min="7" max="7" width="12.7109375" customWidth="1"/>
    <col min="8" max="8" width="13.140625" customWidth="1"/>
    <col min="9" max="9" width="9.140625" customWidth="1"/>
    <col min="10" max="10" width="9.28515625" customWidth="1"/>
    <col min="11" max="11" width="10.85546875" customWidth="1"/>
    <col min="12" max="12" width="20" customWidth="1"/>
  </cols>
  <sheetData>
    <row r="1" spans="1:12" ht="30.75" customHeight="1" x14ac:dyDescent="0.35">
      <c r="A1" s="49" t="s">
        <v>139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30.75" customHeight="1" x14ac:dyDescent="0.35">
      <c r="A2" s="21"/>
      <c r="B2" s="21"/>
      <c r="C2" s="21"/>
      <c r="D2" s="21"/>
      <c r="E2" s="21"/>
      <c r="F2" s="21"/>
      <c r="G2" s="21"/>
      <c r="H2" s="21"/>
      <c r="I2" s="29"/>
      <c r="J2" s="21"/>
      <c r="K2" s="21"/>
      <c r="L2" s="21"/>
    </row>
    <row r="3" spans="1:12" ht="18.75" x14ac:dyDescent="0.3">
      <c r="A3" s="50" t="s">
        <v>12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ht="18.75" x14ac:dyDescent="0.3">
      <c r="A4" s="50" t="s">
        <v>17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2" ht="18.75" x14ac:dyDescent="0.3">
      <c r="A5" s="51" t="s">
        <v>21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2" ht="47.25" x14ac:dyDescent="0.25">
      <c r="A6" s="7" t="s">
        <v>0</v>
      </c>
      <c r="B6" s="7" t="s">
        <v>1</v>
      </c>
      <c r="C6" s="7" t="s">
        <v>2</v>
      </c>
      <c r="D6" s="8" t="s">
        <v>3</v>
      </c>
      <c r="E6" s="4" t="s">
        <v>4</v>
      </c>
      <c r="F6" s="4" t="s">
        <v>5</v>
      </c>
      <c r="G6" s="6" t="s">
        <v>6</v>
      </c>
      <c r="H6" s="6" t="s">
        <v>7</v>
      </c>
      <c r="I6" s="6" t="s">
        <v>29</v>
      </c>
      <c r="J6" s="4" t="s">
        <v>8</v>
      </c>
      <c r="K6" s="4" t="s">
        <v>9</v>
      </c>
      <c r="L6" s="6" t="s">
        <v>10</v>
      </c>
    </row>
    <row r="7" spans="1:12" ht="75" customHeight="1" x14ac:dyDescent="0.25">
      <c r="A7" s="20" t="s">
        <v>68</v>
      </c>
      <c r="B7" s="15" t="s">
        <v>69</v>
      </c>
      <c r="C7" s="17">
        <v>350000</v>
      </c>
      <c r="D7" s="19">
        <v>43285</v>
      </c>
      <c r="E7" s="16" t="s">
        <v>30</v>
      </c>
      <c r="F7" s="16" t="s">
        <v>25</v>
      </c>
      <c r="G7" s="17">
        <v>349968</v>
      </c>
      <c r="H7" s="17">
        <v>349968</v>
      </c>
      <c r="I7" s="4" t="s">
        <v>141</v>
      </c>
      <c r="J7" s="4" t="s">
        <v>141</v>
      </c>
      <c r="K7" s="18" t="s">
        <v>26</v>
      </c>
      <c r="L7" s="15" t="s">
        <v>32</v>
      </c>
    </row>
    <row r="8" spans="1:12" ht="60" customHeight="1" x14ac:dyDescent="0.25">
      <c r="A8" s="20" t="s">
        <v>70</v>
      </c>
      <c r="B8" s="15" t="s">
        <v>71</v>
      </c>
      <c r="C8" s="17">
        <v>39560</v>
      </c>
      <c r="D8" s="19">
        <v>43378</v>
      </c>
      <c r="E8" s="16" t="s">
        <v>30</v>
      </c>
      <c r="F8" s="16" t="s">
        <v>25</v>
      </c>
      <c r="G8" s="17">
        <v>39560</v>
      </c>
      <c r="H8" s="17">
        <v>39560</v>
      </c>
      <c r="I8" s="3">
        <v>350</v>
      </c>
      <c r="J8" s="3">
        <v>350</v>
      </c>
      <c r="K8" s="18" t="s">
        <v>26</v>
      </c>
      <c r="L8" s="15" t="s">
        <v>140</v>
      </c>
    </row>
    <row r="9" spans="1:12" ht="75" customHeight="1" x14ac:dyDescent="0.25">
      <c r="A9" s="20" t="s">
        <v>72</v>
      </c>
      <c r="B9" s="15" t="s">
        <v>73</v>
      </c>
      <c r="C9" s="17">
        <v>39560</v>
      </c>
      <c r="D9" s="19">
        <v>43378</v>
      </c>
      <c r="E9" s="16" t="s">
        <v>30</v>
      </c>
      <c r="F9" s="16" t="s">
        <v>25</v>
      </c>
      <c r="G9" s="17">
        <v>39560</v>
      </c>
      <c r="H9" s="17">
        <v>39560</v>
      </c>
      <c r="I9" s="3">
        <v>350</v>
      </c>
      <c r="J9" s="3">
        <v>350</v>
      </c>
      <c r="K9" s="18" t="s">
        <v>26</v>
      </c>
      <c r="L9" s="15" t="s">
        <v>140</v>
      </c>
    </row>
    <row r="10" spans="1:12" ht="75" customHeight="1" x14ac:dyDescent="0.25">
      <c r="A10" s="3" t="s">
        <v>74</v>
      </c>
      <c r="B10" s="15" t="s">
        <v>75</v>
      </c>
      <c r="C10" s="9">
        <v>125000</v>
      </c>
      <c r="D10" s="19" t="s">
        <v>76</v>
      </c>
      <c r="E10" s="16" t="s">
        <v>30</v>
      </c>
      <c r="F10" s="16" t="s">
        <v>25</v>
      </c>
      <c r="G10" s="9">
        <v>124600</v>
      </c>
      <c r="H10" s="9">
        <v>124600</v>
      </c>
      <c r="I10" s="2">
        <v>75</v>
      </c>
      <c r="J10" s="2">
        <v>75</v>
      </c>
      <c r="K10" s="18" t="s">
        <v>26</v>
      </c>
      <c r="L10" s="22" t="s">
        <v>16</v>
      </c>
    </row>
    <row r="11" spans="1:12" ht="75" customHeight="1" x14ac:dyDescent="0.25">
      <c r="A11" s="3" t="s">
        <v>77</v>
      </c>
      <c r="B11" s="15" t="s">
        <v>78</v>
      </c>
      <c r="C11" s="9">
        <v>100000</v>
      </c>
      <c r="D11" s="19" t="s">
        <v>79</v>
      </c>
      <c r="E11" s="16" t="s">
        <v>30</v>
      </c>
      <c r="F11" s="16" t="s">
        <v>25</v>
      </c>
      <c r="G11" s="9">
        <v>99680</v>
      </c>
      <c r="H11" s="9">
        <v>99680</v>
      </c>
      <c r="I11" s="22" t="s">
        <v>141</v>
      </c>
      <c r="J11" s="22" t="s">
        <v>141</v>
      </c>
      <c r="K11" s="5" t="s">
        <v>26</v>
      </c>
      <c r="L11" s="22" t="s">
        <v>24</v>
      </c>
    </row>
    <row r="12" spans="1:12" ht="75" customHeight="1" x14ac:dyDescent="0.25">
      <c r="A12" s="3" t="s">
        <v>83</v>
      </c>
      <c r="B12" s="15" t="s">
        <v>71</v>
      </c>
      <c r="C12" s="17">
        <v>200000</v>
      </c>
      <c r="D12" s="19" t="s">
        <v>84</v>
      </c>
      <c r="E12" s="16" t="s">
        <v>30</v>
      </c>
      <c r="F12" s="16" t="s">
        <v>25</v>
      </c>
      <c r="G12" s="9">
        <v>199946</v>
      </c>
      <c r="H12" s="9">
        <v>199946</v>
      </c>
      <c r="I12" s="3">
        <v>1000</v>
      </c>
      <c r="J12" s="3">
        <v>1000</v>
      </c>
      <c r="K12" s="5" t="s">
        <v>26</v>
      </c>
      <c r="L12" s="22" t="s">
        <v>24</v>
      </c>
    </row>
    <row r="13" spans="1:12" ht="75" customHeight="1" x14ac:dyDescent="0.25">
      <c r="A13" s="3" t="s">
        <v>88</v>
      </c>
      <c r="B13" s="15" t="s">
        <v>89</v>
      </c>
      <c r="C13" s="17">
        <v>100000</v>
      </c>
      <c r="D13" s="19" t="s">
        <v>84</v>
      </c>
      <c r="E13" s="16" t="s">
        <v>30</v>
      </c>
      <c r="F13" s="16" t="s">
        <v>25</v>
      </c>
      <c r="G13" s="17">
        <v>100000</v>
      </c>
      <c r="H13" s="17">
        <v>100000</v>
      </c>
      <c r="I13" s="3">
        <v>60</v>
      </c>
      <c r="J13" s="3">
        <v>60</v>
      </c>
      <c r="K13" s="5" t="s">
        <v>26</v>
      </c>
      <c r="L13" s="22" t="s">
        <v>24</v>
      </c>
    </row>
    <row r="14" spans="1:12" ht="75" customHeight="1" x14ac:dyDescent="0.25">
      <c r="A14" s="20" t="s">
        <v>114</v>
      </c>
      <c r="B14" s="15" t="s">
        <v>115</v>
      </c>
      <c r="C14" s="17">
        <v>50000</v>
      </c>
      <c r="D14" s="19">
        <v>43378</v>
      </c>
      <c r="E14" s="16" t="s">
        <v>30</v>
      </c>
      <c r="F14" s="16" t="s">
        <v>25</v>
      </c>
      <c r="G14" s="9">
        <v>49580</v>
      </c>
      <c r="H14" s="9">
        <v>49580</v>
      </c>
      <c r="I14" s="4" t="s">
        <v>141</v>
      </c>
      <c r="J14" s="4" t="s">
        <v>141</v>
      </c>
      <c r="K14" s="5" t="s">
        <v>26</v>
      </c>
      <c r="L14" s="22" t="s">
        <v>116</v>
      </c>
    </row>
    <row r="15" spans="1:12" ht="75" customHeight="1" x14ac:dyDescent="0.25">
      <c r="A15" s="3" t="s">
        <v>85</v>
      </c>
      <c r="B15" s="15" t="s">
        <v>86</v>
      </c>
      <c r="C15" s="17">
        <v>100000</v>
      </c>
      <c r="D15" s="19" t="s">
        <v>84</v>
      </c>
      <c r="E15" s="16" t="s">
        <v>30</v>
      </c>
      <c r="F15" s="16" t="s">
        <v>25</v>
      </c>
      <c r="G15" s="9">
        <v>115000</v>
      </c>
      <c r="H15" s="17">
        <v>100000</v>
      </c>
      <c r="I15" s="3">
        <v>100</v>
      </c>
      <c r="J15" s="3">
        <v>100</v>
      </c>
      <c r="K15" s="5" t="s">
        <v>26</v>
      </c>
      <c r="L15" s="22" t="s">
        <v>87</v>
      </c>
    </row>
    <row r="16" spans="1:12" ht="105" customHeight="1" x14ac:dyDescent="0.25">
      <c r="A16" s="3" t="s">
        <v>113</v>
      </c>
      <c r="B16" s="22" t="s">
        <v>142</v>
      </c>
      <c r="C16" s="9">
        <v>111250</v>
      </c>
      <c r="D16" s="39">
        <v>43362</v>
      </c>
      <c r="E16" s="16" t="s">
        <v>30</v>
      </c>
      <c r="F16" s="16" t="s">
        <v>25</v>
      </c>
      <c r="G16" s="9">
        <v>111250</v>
      </c>
      <c r="H16" s="9">
        <v>111250</v>
      </c>
      <c r="I16" s="2">
        <v>75</v>
      </c>
      <c r="J16" s="22">
        <v>75</v>
      </c>
      <c r="K16" s="5" t="s">
        <v>26</v>
      </c>
      <c r="L16" s="2"/>
    </row>
    <row r="17" spans="3:8" x14ac:dyDescent="0.25">
      <c r="C17" s="14">
        <f>SUM(C7:C16)</f>
        <v>1215370</v>
      </c>
      <c r="H17" s="14">
        <f>SUM(H7:H16)</f>
        <v>1214144</v>
      </c>
    </row>
  </sheetData>
  <mergeCells count="4">
    <mergeCell ref="A1:L1"/>
    <mergeCell ref="A3:L3"/>
    <mergeCell ref="A4:L4"/>
    <mergeCell ref="A5:L5"/>
  </mergeCells>
  <pageMargins left="0.19685039370078741" right="0.19685039370078741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opLeftCell="A15" workbookViewId="0">
      <selection sqref="A1:L18"/>
    </sheetView>
  </sheetViews>
  <sheetFormatPr defaultRowHeight="15" x14ac:dyDescent="0.25"/>
  <cols>
    <col min="1" max="1" width="15.42578125" customWidth="1"/>
    <col min="2" max="2" width="32.85546875" customWidth="1"/>
    <col min="3" max="3" width="11.42578125" customWidth="1"/>
    <col min="4" max="4" width="10.5703125" customWidth="1"/>
    <col min="5" max="5" width="10" customWidth="1"/>
    <col min="6" max="6" width="8.42578125" customWidth="1"/>
    <col min="7" max="7" width="12" customWidth="1"/>
    <col min="8" max="8" width="11.7109375" customWidth="1"/>
    <col min="9" max="9" width="7.85546875" customWidth="1"/>
    <col min="10" max="10" width="9.5703125" customWidth="1"/>
    <col min="11" max="11" width="6.5703125" customWidth="1"/>
    <col min="12" max="12" width="20" customWidth="1"/>
  </cols>
  <sheetData>
    <row r="1" spans="1:14" ht="30.75" customHeight="1" x14ac:dyDescent="0.35">
      <c r="A1" s="49" t="s">
        <v>139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4" ht="30.75" customHeight="1" x14ac:dyDescent="0.3">
      <c r="A2" s="50" t="s">
        <v>14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4" ht="18.75" x14ac:dyDescent="0.3">
      <c r="A3" s="50" t="s">
        <v>18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4" ht="18.75" x14ac:dyDescent="0.3">
      <c r="A4" s="50" t="s">
        <v>19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4" ht="18.75" x14ac:dyDescent="0.3">
      <c r="A5" s="50" t="s">
        <v>28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</row>
    <row r="6" spans="1:14" ht="63" x14ac:dyDescent="0.25">
      <c r="A6" s="7" t="s">
        <v>0</v>
      </c>
      <c r="B6" s="7" t="s">
        <v>1</v>
      </c>
      <c r="C6" s="6" t="s">
        <v>2</v>
      </c>
      <c r="D6" s="8" t="s">
        <v>3</v>
      </c>
      <c r="E6" s="4" t="s">
        <v>4</v>
      </c>
      <c r="F6" s="4" t="s">
        <v>5</v>
      </c>
      <c r="G6" s="6" t="s">
        <v>6</v>
      </c>
      <c r="H6" s="6" t="s">
        <v>7</v>
      </c>
      <c r="I6" s="6" t="s">
        <v>29</v>
      </c>
      <c r="J6" s="4" t="s">
        <v>8</v>
      </c>
      <c r="K6" s="4" t="s">
        <v>9</v>
      </c>
      <c r="L6" s="6" t="s">
        <v>10</v>
      </c>
    </row>
    <row r="7" spans="1:14" ht="75" customHeight="1" x14ac:dyDescent="0.25">
      <c r="A7" s="3" t="s">
        <v>90</v>
      </c>
      <c r="B7" s="15" t="s">
        <v>91</v>
      </c>
      <c r="C7" s="9">
        <v>800000</v>
      </c>
      <c r="D7" s="30">
        <v>43221</v>
      </c>
      <c r="E7" s="16" t="s">
        <v>30</v>
      </c>
      <c r="F7" s="16" t="s">
        <v>25</v>
      </c>
      <c r="G7" s="9">
        <v>798944</v>
      </c>
      <c r="H7" s="9">
        <v>798944</v>
      </c>
      <c r="I7" s="3">
        <v>32</v>
      </c>
      <c r="J7" s="3">
        <v>32</v>
      </c>
      <c r="K7" s="46" t="s">
        <v>26</v>
      </c>
      <c r="L7" s="5" t="s">
        <v>32</v>
      </c>
    </row>
    <row r="8" spans="1:14" ht="75" customHeight="1" x14ac:dyDescent="0.25">
      <c r="A8" s="3" t="s">
        <v>92</v>
      </c>
      <c r="B8" s="15" t="s">
        <v>91</v>
      </c>
      <c r="C8" s="9">
        <v>200000</v>
      </c>
      <c r="D8" s="30">
        <v>43235</v>
      </c>
      <c r="E8" s="16" t="s">
        <v>30</v>
      </c>
      <c r="F8" s="16" t="s">
        <v>25</v>
      </c>
      <c r="G8" s="9">
        <v>199767.84</v>
      </c>
      <c r="H8" s="9">
        <v>199767.84</v>
      </c>
      <c r="I8" s="3">
        <v>8</v>
      </c>
      <c r="J8" s="3">
        <v>8</v>
      </c>
      <c r="K8" s="46" t="s">
        <v>26</v>
      </c>
      <c r="L8" s="5" t="s">
        <v>16</v>
      </c>
    </row>
    <row r="9" spans="1:14" ht="75" customHeight="1" x14ac:dyDescent="0.25">
      <c r="A9" s="3" t="s">
        <v>93</v>
      </c>
      <c r="B9" s="15" t="s">
        <v>94</v>
      </c>
      <c r="C9" s="9">
        <v>200000</v>
      </c>
      <c r="D9" s="30">
        <v>43235</v>
      </c>
      <c r="E9" s="16" t="s">
        <v>30</v>
      </c>
      <c r="F9" s="16" t="s">
        <v>25</v>
      </c>
      <c r="G9" s="9">
        <v>207748</v>
      </c>
      <c r="H9" s="9">
        <v>200000</v>
      </c>
      <c r="I9" s="2">
        <v>11</v>
      </c>
      <c r="J9" s="2">
        <v>11</v>
      </c>
      <c r="K9" s="46" t="s">
        <v>26</v>
      </c>
      <c r="L9" s="5" t="s">
        <v>16</v>
      </c>
    </row>
    <row r="10" spans="1:14" ht="75" customHeight="1" x14ac:dyDescent="0.25">
      <c r="A10" s="3" t="s">
        <v>95</v>
      </c>
      <c r="B10" s="4" t="s">
        <v>96</v>
      </c>
      <c r="C10" s="9">
        <v>50000</v>
      </c>
      <c r="D10" s="30">
        <v>43235</v>
      </c>
      <c r="E10" s="16" t="s">
        <v>30</v>
      </c>
      <c r="F10" s="16" t="s">
        <v>25</v>
      </c>
      <c r="G10" s="9">
        <v>50000</v>
      </c>
      <c r="H10" s="9">
        <v>50000</v>
      </c>
      <c r="I10" s="3">
        <v>500</v>
      </c>
      <c r="J10" s="3">
        <v>500</v>
      </c>
      <c r="K10" s="46" t="s">
        <v>26</v>
      </c>
      <c r="L10" s="5" t="s">
        <v>16</v>
      </c>
    </row>
    <row r="11" spans="1:14" ht="75" customHeight="1" x14ac:dyDescent="0.25">
      <c r="A11" s="3" t="s">
        <v>97</v>
      </c>
      <c r="B11" s="4" t="s">
        <v>98</v>
      </c>
      <c r="C11" s="9">
        <v>50000</v>
      </c>
      <c r="D11" s="30">
        <v>43235</v>
      </c>
      <c r="E11" s="16" t="s">
        <v>30</v>
      </c>
      <c r="F11" s="16" t="s">
        <v>25</v>
      </c>
      <c r="G11" s="9">
        <v>50000</v>
      </c>
      <c r="H11" s="9">
        <v>50000</v>
      </c>
      <c r="I11" s="3">
        <v>40</v>
      </c>
      <c r="J11" s="3">
        <v>40</v>
      </c>
      <c r="K11" s="46" t="s">
        <v>26</v>
      </c>
      <c r="L11" s="5" t="s">
        <v>16</v>
      </c>
      <c r="N11" s="32"/>
    </row>
    <row r="12" spans="1:14" ht="75" customHeight="1" x14ac:dyDescent="0.25">
      <c r="A12" s="3" t="s">
        <v>99</v>
      </c>
      <c r="B12" s="15" t="s">
        <v>91</v>
      </c>
      <c r="C12" s="9">
        <v>300000</v>
      </c>
      <c r="D12" s="30">
        <v>43235</v>
      </c>
      <c r="E12" s="16" t="s">
        <v>30</v>
      </c>
      <c r="F12" s="16" t="s">
        <v>25</v>
      </c>
      <c r="G12" s="43">
        <v>299864.7</v>
      </c>
      <c r="H12" s="43">
        <v>299864.7</v>
      </c>
      <c r="I12" s="4">
        <v>15</v>
      </c>
      <c r="J12" s="4">
        <v>15</v>
      </c>
      <c r="K12" s="46" t="s">
        <v>26</v>
      </c>
      <c r="L12" s="22" t="s">
        <v>87</v>
      </c>
    </row>
    <row r="13" spans="1:14" ht="90" customHeight="1" x14ac:dyDescent="0.25">
      <c r="A13" s="3" t="s">
        <v>103</v>
      </c>
      <c r="B13" s="4" t="s">
        <v>104</v>
      </c>
      <c r="C13" s="9">
        <v>50000</v>
      </c>
      <c r="D13" s="30">
        <v>43351</v>
      </c>
      <c r="E13" s="16" t="s">
        <v>30</v>
      </c>
      <c r="F13" s="16" t="s">
        <v>25</v>
      </c>
      <c r="G13" s="9">
        <v>50000</v>
      </c>
      <c r="H13" s="9">
        <v>50000</v>
      </c>
      <c r="I13" s="3">
        <v>40</v>
      </c>
      <c r="J13" s="3">
        <v>40</v>
      </c>
      <c r="K13" s="46" t="s">
        <v>26</v>
      </c>
      <c r="L13" s="22" t="s">
        <v>105</v>
      </c>
    </row>
    <row r="14" spans="1:14" ht="75" customHeight="1" x14ac:dyDescent="0.25">
      <c r="A14" s="3" t="s">
        <v>106</v>
      </c>
      <c r="B14" s="15" t="s">
        <v>91</v>
      </c>
      <c r="C14" s="9">
        <v>300000</v>
      </c>
      <c r="D14" s="30">
        <v>43351</v>
      </c>
      <c r="E14" s="16" t="s">
        <v>30</v>
      </c>
      <c r="F14" s="16" t="s">
        <v>25</v>
      </c>
      <c r="G14" s="9">
        <v>299651.76</v>
      </c>
      <c r="H14" s="9">
        <v>299651.76</v>
      </c>
      <c r="I14" s="2">
        <v>12</v>
      </c>
      <c r="J14" s="2">
        <v>12</v>
      </c>
      <c r="K14" s="46" t="s">
        <v>26</v>
      </c>
      <c r="L14" s="22" t="s">
        <v>24</v>
      </c>
    </row>
    <row r="15" spans="1:14" ht="75" customHeight="1" x14ac:dyDescent="0.25">
      <c r="A15" s="3" t="s">
        <v>107</v>
      </c>
      <c r="B15" s="15" t="s">
        <v>94</v>
      </c>
      <c r="C15" s="9">
        <v>300000</v>
      </c>
      <c r="D15" s="30">
        <v>43351</v>
      </c>
      <c r="E15" s="16" t="s">
        <v>30</v>
      </c>
      <c r="F15" s="16" t="s">
        <v>25</v>
      </c>
      <c r="G15" s="9">
        <v>300000</v>
      </c>
      <c r="H15" s="9">
        <v>300000</v>
      </c>
      <c r="I15" s="4">
        <v>8</v>
      </c>
      <c r="J15" s="4">
        <v>8</v>
      </c>
      <c r="K15" s="46" t="s">
        <v>26</v>
      </c>
      <c r="L15" s="22" t="s">
        <v>24</v>
      </c>
    </row>
    <row r="16" spans="1:14" ht="80.099999999999994" customHeight="1" x14ac:dyDescent="0.25">
      <c r="A16" s="20" t="s">
        <v>129</v>
      </c>
      <c r="B16" s="15" t="s">
        <v>94</v>
      </c>
      <c r="C16" s="9">
        <v>400000</v>
      </c>
      <c r="D16" s="30">
        <v>401200</v>
      </c>
      <c r="E16" s="16" t="s">
        <v>30</v>
      </c>
      <c r="F16" s="16" t="s">
        <v>25</v>
      </c>
      <c r="G16" s="9">
        <v>401200</v>
      </c>
      <c r="H16" s="9">
        <v>400000</v>
      </c>
      <c r="I16" s="3">
        <v>83</v>
      </c>
      <c r="J16" s="3">
        <v>83</v>
      </c>
      <c r="K16" s="46" t="s">
        <v>26</v>
      </c>
      <c r="L16" s="22" t="s">
        <v>130</v>
      </c>
    </row>
    <row r="17" spans="1:12" ht="80.099999999999994" customHeight="1" x14ac:dyDescent="0.25">
      <c r="A17" s="20" t="s">
        <v>117</v>
      </c>
      <c r="B17" s="22" t="s">
        <v>118</v>
      </c>
      <c r="C17" s="9">
        <v>75000</v>
      </c>
      <c r="D17" s="30">
        <v>43350</v>
      </c>
      <c r="E17" s="16" t="s">
        <v>30</v>
      </c>
      <c r="F17" s="16" t="s">
        <v>25</v>
      </c>
      <c r="G17" s="9">
        <v>75000</v>
      </c>
      <c r="H17" s="9">
        <v>75000</v>
      </c>
      <c r="I17" s="3">
        <v>200</v>
      </c>
      <c r="J17" s="3">
        <v>200</v>
      </c>
      <c r="K17" s="46" t="s">
        <v>26</v>
      </c>
      <c r="L17" s="22" t="s">
        <v>119</v>
      </c>
    </row>
    <row r="18" spans="1:12" ht="15.75" x14ac:dyDescent="0.25">
      <c r="A18" s="12"/>
      <c r="C18" s="14">
        <f>SUM(C7:C17)</f>
        <v>2725000</v>
      </c>
      <c r="E18" s="48"/>
      <c r="F18" s="48"/>
      <c r="G18" s="48"/>
      <c r="H18" s="44">
        <f>SUM(H7:H17)</f>
        <v>2723228.3</v>
      </c>
      <c r="I18" s="33"/>
      <c r="J18" s="1"/>
    </row>
  </sheetData>
  <mergeCells count="6">
    <mergeCell ref="E18:G18"/>
    <mergeCell ref="A1:L1"/>
    <mergeCell ref="A2:L2"/>
    <mergeCell ref="A3:L3"/>
    <mergeCell ref="A4:L4"/>
    <mergeCell ref="A5:L5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opLeftCell="A4" workbookViewId="0">
      <selection activeCell="M8" sqref="M8"/>
    </sheetView>
  </sheetViews>
  <sheetFormatPr defaultRowHeight="15" x14ac:dyDescent="0.25"/>
  <cols>
    <col min="1" max="1" width="15.42578125" customWidth="1"/>
    <col min="2" max="2" width="30.140625" customWidth="1"/>
    <col min="3" max="3" width="13.42578125" customWidth="1"/>
    <col min="4" max="4" width="11" customWidth="1"/>
    <col min="5" max="5" width="9.85546875" customWidth="1"/>
    <col min="6" max="6" width="7.7109375" customWidth="1"/>
    <col min="7" max="7" width="12.7109375" customWidth="1"/>
    <col min="8" max="8" width="12.85546875" customWidth="1"/>
    <col min="9" max="9" width="10" customWidth="1"/>
    <col min="10" max="10" width="9" customWidth="1"/>
    <col min="11" max="11" width="7.28515625" customWidth="1"/>
    <col min="12" max="12" width="20" customWidth="1"/>
  </cols>
  <sheetData>
    <row r="1" spans="1:12" ht="30.75" customHeight="1" x14ac:dyDescent="0.35">
      <c r="A1" s="49" t="s">
        <v>143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30.75" customHeight="1" x14ac:dyDescent="0.35">
      <c r="A2" s="23"/>
      <c r="B2" s="23"/>
      <c r="C2" s="23"/>
      <c r="D2" s="23"/>
      <c r="E2" s="23"/>
      <c r="F2" s="23"/>
      <c r="G2" s="23"/>
      <c r="H2" s="23"/>
      <c r="I2" s="23"/>
      <c r="J2" s="31"/>
      <c r="K2" s="23"/>
      <c r="L2" s="23"/>
    </row>
    <row r="3" spans="1:12" ht="18.75" x14ac:dyDescent="0.3">
      <c r="A3" s="50" t="s">
        <v>12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ht="18.75" x14ac:dyDescent="0.3">
      <c r="A4" s="50" t="s">
        <v>131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2" ht="18.75" x14ac:dyDescent="0.3">
      <c r="A5" s="50" t="s">
        <v>21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</row>
    <row r="6" spans="1:12" ht="63" x14ac:dyDescent="0.25">
      <c r="A6" s="7" t="s">
        <v>0</v>
      </c>
      <c r="B6" s="7" t="s">
        <v>1</v>
      </c>
      <c r="C6" s="7" t="s">
        <v>2</v>
      </c>
      <c r="D6" s="8" t="s">
        <v>3</v>
      </c>
      <c r="E6" s="4" t="s">
        <v>4</v>
      </c>
      <c r="F6" s="4" t="s">
        <v>5</v>
      </c>
      <c r="G6" s="6" t="s">
        <v>6</v>
      </c>
      <c r="H6" s="6" t="s">
        <v>7</v>
      </c>
      <c r="I6" s="4" t="s">
        <v>8</v>
      </c>
      <c r="J6" s="4" t="s">
        <v>31</v>
      </c>
      <c r="K6" s="4" t="s">
        <v>9</v>
      </c>
      <c r="L6" s="6" t="s">
        <v>10</v>
      </c>
    </row>
    <row r="7" spans="1:12" ht="74.25" customHeight="1" x14ac:dyDescent="0.25">
      <c r="A7" s="16" t="s">
        <v>66</v>
      </c>
      <c r="B7" s="15" t="s">
        <v>67</v>
      </c>
      <c r="C7" s="17">
        <v>965020</v>
      </c>
      <c r="D7" s="19" t="s">
        <v>111</v>
      </c>
      <c r="E7" s="16" t="s">
        <v>11</v>
      </c>
      <c r="F7" s="16" t="s">
        <v>25</v>
      </c>
      <c r="G7" s="17">
        <v>965020</v>
      </c>
      <c r="H7" s="9">
        <v>965017.98</v>
      </c>
      <c r="I7" s="3">
        <v>500</v>
      </c>
      <c r="J7" s="22" t="s">
        <v>134</v>
      </c>
      <c r="K7" s="18" t="s">
        <v>26</v>
      </c>
      <c r="L7" s="15" t="s">
        <v>16</v>
      </c>
    </row>
    <row r="8" spans="1:12" ht="105" customHeight="1" x14ac:dyDescent="0.25">
      <c r="A8" s="16" t="s">
        <v>109</v>
      </c>
      <c r="B8" s="15" t="s">
        <v>120</v>
      </c>
      <c r="C8" s="17">
        <v>17050</v>
      </c>
      <c r="D8" s="19">
        <v>42743</v>
      </c>
      <c r="E8" s="16" t="s">
        <v>11</v>
      </c>
      <c r="F8" s="16" t="s">
        <v>25</v>
      </c>
      <c r="G8" s="9">
        <v>17050</v>
      </c>
      <c r="H8" s="9">
        <v>17050</v>
      </c>
      <c r="I8" s="3">
        <v>50</v>
      </c>
      <c r="J8" s="3">
        <v>50</v>
      </c>
      <c r="K8" s="18" t="s">
        <v>26</v>
      </c>
      <c r="L8" s="15" t="s">
        <v>24</v>
      </c>
    </row>
    <row r="9" spans="1:12" ht="15.75" x14ac:dyDescent="0.25">
      <c r="A9" s="12"/>
      <c r="C9" s="45">
        <f>SUM(C7:C8)</f>
        <v>982070</v>
      </c>
      <c r="H9" s="45">
        <f>SUM(H7:H8)</f>
        <v>982067.98</v>
      </c>
    </row>
    <row r="11" spans="1:12" x14ac:dyDescent="0.25">
      <c r="A11" s="10"/>
      <c r="B11" s="10"/>
      <c r="C11" s="11"/>
      <c r="D11" s="10"/>
      <c r="E11" s="10"/>
      <c r="F11" s="10"/>
      <c r="G11" s="10"/>
      <c r="H11" s="10"/>
      <c r="I11" s="10"/>
      <c r="J11" s="10"/>
    </row>
    <row r="12" spans="1:12" ht="15.75" x14ac:dyDescent="0.25">
      <c r="A12" s="12"/>
      <c r="E12" s="48"/>
      <c r="F12" s="48"/>
      <c r="G12" s="48"/>
      <c r="H12" s="1"/>
      <c r="I12" s="13"/>
      <c r="J12" s="13"/>
    </row>
    <row r="13" spans="1:12" ht="15.75" x14ac:dyDescent="0.25">
      <c r="A13" s="12"/>
      <c r="I13" s="13"/>
      <c r="J13" s="13"/>
    </row>
    <row r="14" spans="1:12" ht="15.75" x14ac:dyDescent="0.25">
      <c r="A14" s="12"/>
    </row>
  </sheetData>
  <mergeCells count="5">
    <mergeCell ref="A1:L1"/>
    <mergeCell ref="A3:L3"/>
    <mergeCell ref="A5:L5"/>
    <mergeCell ref="E12:G12"/>
    <mergeCell ref="A4:L4"/>
  </mergeCells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opLeftCell="A7" workbookViewId="0">
      <selection activeCell="M7" sqref="M7"/>
    </sheetView>
  </sheetViews>
  <sheetFormatPr defaultRowHeight="15" x14ac:dyDescent="0.25"/>
  <cols>
    <col min="1" max="1" width="15.42578125" customWidth="1"/>
    <col min="2" max="2" width="29.42578125" customWidth="1"/>
    <col min="3" max="3" width="13.140625" customWidth="1"/>
    <col min="4" max="4" width="11.28515625" customWidth="1"/>
    <col min="5" max="5" width="9.85546875" customWidth="1"/>
    <col min="6" max="6" width="7.7109375" customWidth="1"/>
    <col min="7" max="7" width="12.7109375" customWidth="1"/>
    <col min="8" max="8" width="12.85546875" customWidth="1"/>
    <col min="9" max="9" width="10" customWidth="1"/>
    <col min="10" max="10" width="9.85546875" customWidth="1"/>
    <col min="11" max="11" width="7.28515625" customWidth="1"/>
    <col min="12" max="12" width="20" customWidth="1"/>
  </cols>
  <sheetData>
    <row r="1" spans="1:12" ht="30.75" customHeight="1" x14ac:dyDescent="0.35">
      <c r="A1" s="49" t="s">
        <v>34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30.75" customHeight="1" x14ac:dyDescent="0.3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18.75" x14ac:dyDescent="0.3">
      <c r="A3" s="50" t="s">
        <v>12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ht="18.75" x14ac:dyDescent="0.3">
      <c r="A4" s="36" t="s">
        <v>27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ht="18.75" x14ac:dyDescent="0.3">
      <c r="A5" s="50" t="s">
        <v>21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</row>
    <row r="6" spans="1:12" ht="63" x14ac:dyDescent="0.25">
      <c r="A6" s="7" t="s">
        <v>0</v>
      </c>
      <c r="B6" s="7" t="s">
        <v>1</v>
      </c>
      <c r="C6" s="7" t="s">
        <v>2</v>
      </c>
      <c r="D6" s="8" t="s">
        <v>3</v>
      </c>
      <c r="E6" s="4" t="s">
        <v>4</v>
      </c>
      <c r="F6" s="4" t="s">
        <v>5</v>
      </c>
      <c r="G6" s="6" t="s">
        <v>6</v>
      </c>
      <c r="H6" s="6" t="s">
        <v>7</v>
      </c>
      <c r="I6" s="4" t="s">
        <v>39</v>
      </c>
      <c r="J6" s="4" t="s">
        <v>40</v>
      </c>
      <c r="K6" s="4" t="s">
        <v>9</v>
      </c>
      <c r="L6" s="6" t="s">
        <v>10</v>
      </c>
    </row>
    <row r="7" spans="1:12" ht="75" customHeight="1" x14ac:dyDescent="0.25">
      <c r="A7" s="3" t="s">
        <v>36</v>
      </c>
      <c r="B7" s="4" t="s">
        <v>37</v>
      </c>
      <c r="C7" s="17">
        <v>420000</v>
      </c>
      <c r="D7" s="19">
        <v>42914</v>
      </c>
      <c r="E7" s="16" t="s">
        <v>11</v>
      </c>
      <c r="F7" s="16" t="s">
        <v>25</v>
      </c>
      <c r="G7" s="9">
        <v>419229.19</v>
      </c>
      <c r="H7" s="9">
        <v>419229.19</v>
      </c>
      <c r="I7" s="3">
        <v>28</v>
      </c>
      <c r="J7" s="3">
        <v>28</v>
      </c>
      <c r="K7" s="18" t="s">
        <v>26</v>
      </c>
      <c r="L7" s="15" t="s">
        <v>38</v>
      </c>
    </row>
    <row r="8" spans="1:12" ht="90" customHeight="1" x14ac:dyDescent="0.25">
      <c r="A8" s="3" t="s">
        <v>41</v>
      </c>
      <c r="B8" s="4" t="s">
        <v>42</v>
      </c>
      <c r="C8" s="17">
        <v>500000</v>
      </c>
      <c r="D8" s="19">
        <v>42991</v>
      </c>
      <c r="E8" s="16" t="s">
        <v>11</v>
      </c>
      <c r="F8" s="16" t="s">
        <v>25</v>
      </c>
      <c r="G8" s="9">
        <v>499980.27</v>
      </c>
      <c r="H8" s="9">
        <v>499980.27</v>
      </c>
      <c r="I8" s="22" t="s">
        <v>35</v>
      </c>
      <c r="J8" s="22" t="s">
        <v>35</v>
      </c>
      <c r="K8" s="18" t="s">
        <v>26</v>
      </c>
      <c r="L8" s="15"/>
    </row>
    <row r="9" spans="1:12" ht="80.099999999999994" customHeight="1" x14ac:dyDescent="0.25">
      <c r="A9" s="20" t="s">
        <v>43</v>
      </c>
      <c r="B9" s="4" t="s">
        <v>44</v>
      </c>
      <c r="C9" s="9">
        <v>250000</v>
      </c>
      <c r="D9" s="9">
        <v>250000</v>
      </c>
      <c r="E9" s="16" t="s">
        <v>11</v>
      </c>
      <c r="F9" s="16" t="s">
        <v>25</v>
      </c>
      <c r="G9" s="9">
        <v>250000</v>
      </c>
      <c r="H9" s="9">
        <v>230600</v>
      </c>
      <c r="I9" s="2">
        <v>2000</v>
      </c>
      <c r="J9" s="2">
        <v>2000</v>
      </c>
      <c r="K9" s="18" t="s">
        <v>26</v>
      </c>
      <c r="L9" s="15" t="s">
        <v>38</v>
      </c>
    </row>
    <row r="10" spans="1:12" x14ac:dyDescent="0.25">
      <c r="C10" s="14">
        <f>SUM(C7:C9)</f>
        <v>1170000</v>
      </c>
      <c r="H10" s="14">
        <f>SUM(H7:H9)</f>
        <v>1149809.46</v>
      </c>
    </row>
    <row r="11" spans="1:12" x14ac:dyDescent="0.25">
      <c r="A11" s="10"/>
      <c r="B11" s="10"/>
      <c r="C11" s="11"/>
      <c r="D11" s="10"/>
      <c r="E11" s="10"/>
      <c r="F11" s="10"/>
      <c r="G11" s="10"/>
      <c r="H11" s="10"/>
      <c r="I11" s="10"/>
      <c r="J11" s="10"/>
    </row>
    <row r="12" spans="1:12" ht="15.75" x14ac:dyDescent="0.25">
      <c r="A12" s="12"/>
      <c r="E12" s="48"/>
      <c r="F12" s="48"/>
      <c r="G12" s="48"/>
      <c r="H12" s="1"/>
      <c r="I12" s="13"/>
      <c r="J12" s="13"/>
    </row>
    <row r="13" spans="1:12" ht="15.75" x14ac:dyDescent="0.25">
      <c r="A13" s="12"/>
      <c r="I13" s="13"/>
      <c r="J13" s="13"/>
    </row>
    <row r="14" spans="1:12" ht="15.75" x14ac:dyDescent="0.25">
      <c r="A14" s="12"/>
    </row>
  </sheetData>
  <mergeCells count="4">
    <mergeCell ref="A1:L1"/>
    <mergeCell ref="A3:L3"/>
    <mergeCell ref="A5:L5"/>
    <mergeCell ref="E12:G12"/>
  </mergeCells>
  <pageMargins left="0.7" right="0.7" top="0.75" bottom="0.75" header="0.3" footer="0.3"/>
  <pageSetup paperSize="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opLeftCell="A7" workbookViewId="0">
      <selection activeCell="N6" sqref="N6"/>
    </sheetView>
  </sheetViews>
  <sheetFormatPr defaultRowHeight="15" x14ac:dyDescent="0.25"/>
  <cols>
    <col min="1" max="1" width="15.42578125" customWidth="1"/>
    <col min="2" max="2" width="29.42578125" customWidth="1"/>
    <col min="3" max="3" width="13.140625" customWidth="1"/>
    <col min="4" max="4" width="11.28515625" customWidth="1"/>
    <col min="5" max="5" width="9.85546875" customWidth="1"/>
    <col min="6" max="6" width="7.7109375" customWidth="1"/>
    <col min="7" max="7" width="12.7109375" customWidth="1"/>
    <col min="8" max="8" width="12.85546875" customWidth="1"/>
    <col min="9" max="9" width="10" customWidth="1"/>
    <col min="10" max="10" width="9.85546875" customWidth="1"/>
    <col min="11" max="11" width="7.28515625" customWidth="1"/>
    <col min="12" max="12" width="20" customWidth="1"/>
  </cols>
  <sheetData>
    <row r="1" spans="1:12" ht="30.75" customHeight="1" x14ac:dyDescent="0.35">
      <c r="A1" s="49" t="s">
        <v>34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30.75" customHeigh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18.75" x14ac:dyDescent="0.3">
      <c r="A3" s="50" t="s">
        <v>12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ht="18.75" x14ac:dyDescent="0.3">
      <c r="A4" s="50" t="s">
        <v>17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2" ht="18.75" x14ac:dyDescent="0.3">
      <c r="A5" s="50" t="s">
        <v>21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</row>
    <row r="6" spans="1:12" ht="63" x14ac:dyDescent="0.25">
      <c r="A6" s="7" t="s">
        <v>0</v>
      </c>
      <c r="B6" s="7" t="s">
        <v>1</v>
      </c>
      <c r="C6" s="7" t="s">
        <v>2</v>
      </c>
      <c r="D6" s="8" t="s">
        <v>3</v>
      </c>
      <c r="E6" s="4" t="s">
        <v>4</v>
      </c>
      <c r="F6" s="4" t="s">
        <v>5</v>
      </c>
      <c r="G6" s="6" t="s">
        <v>6</v>
      </c>
      <c r="H6" s="6" t="s">
        <v>7</v>
      </c>
      <c r="I6" s="4" t="s">
        <v>39</v>
      </c>
      <c r="J6" s="4" t="s">
        <v>40</v>
      </c>
      <c r="K6" s="4" t="s">
        <v>9</v>
      </c>
      <c r="L6" s="6" t="s">
        <v>10</v>
      </c>
    </row>
    <row r="7" spans="1:12" ht="75" customHeight="1" x14ac:dyDescent="0.25">
      <c r="A7" s="3" t="s">
        <v>45</v>
      </c>
      <c r="B7" s="4" t="s">
        <v>46</v>
      </c>
      <c r="C7" s="17">
        <v>200000</v>
      </c>
      <c r="D7" s="19">
        <v>43066</v>
      </c>
      <c r="E7" s="16" t="s">
        <v>11</v>
      </c>
      <c r="F7" s="16" t="s">
        <v>25</v>
      </c>
      <c r="G7" s="9">
        <v>198900</v>
      </c>
      <c r="H7" s="9">
        <v>198900</v>
      </c>
      <c r="I7" s="4" t="s">
        <v>35</v>
      </c>
      <c r="J7" s="4" t="s">
        <v>35</v>
      </c>
      <c r="K7" s="18" t="s">
        <v>26</v>
      </c>
      <c r="L7" s="15" t="s">
        <v>24</v>
      </c>
    </row>
    <row r="8" spans="1:12" ht="75" customHeight="1" x14ac:dyDescent="0.25">
      <c r="A8" s="3" t="s">
        <v>47</v>
      </c>
      <c r="B8" s="4" t="s">
        <v>54</v>
      </c>
      <c r="C8" s="17">
        <v>75000</v>
      </c>
      <c r="D8" s="19">
        <v>43066</v>
      </c>
      <c r="E8" s="16" t="s">
        <v>11</v>
      </c>
      <c r="F8" s="16" t="s">
        <v>25</v>
      </c>
      <c r="G8" s="9">
        <v>74620</v>
      </c>
      <c r="H8" s="9">
        <v>74620</v>
      </c>
      <c r="I8" s="4" t="s">
        <v>35</v>
      </c>
      <c r="J8" s="4" t="s">
        <v>35</v>
      </c>
      <c r="K8" s="18" t="s">
        <v>26</v>
      </c>
      <c r="L8" s="15" t="s">
        <v>52</v>
      </c>
    </row>
    <row r="9" spans="1:12" ht="80.099999999999994" customHeight="1" x14ac:dyDescent="0.25">
      <c r="A9" s="3" t="s">
        <v>48</v>
      </c>
      <c r="B9" s="4" t="s">
        <v>50</v>
      </c>
      <c r="C9" s="9">
        <v>75000</v>
      </c>
      <c r="D9" s="19">
        <v>43066</v>
      </c>
      <c r="E9" s="16" t="s">
        <v>11</v>
      </c>
      <c r="F9" s="16" t="s">
        <v>25</v>
      </c>
      <c r="G9" s="9">
        <v>74950</v>
      </c>
      <c r="H9" s="9">
        <v>74950</v>
      </c>
      <c r="I9" s="4" t="s">
        <v>35</v>
      </c>
      <c r="J9" s="4" t="s">
        <v>35</v>
      </c>
      <c r="K9" s="18" t="s">
        <v>26</v>
      </c>
      <c r="L9" s="15" t="s">
        <v>52</v>
      </c>
    </row>
    <row r="10" spans="1:12" ht="90" customHeight="1" x14ac:dyDescent="0.25">
      <c r="A10" s="3" t="s">
        <v>49</v>
      </c>
      <c r="B10" s="4" t="s">
        <v>51</v>
      </c>
      <c r="C10" s="9">
        <v>50000</v>
      </c>
      <c r="D10" s="19">
        <v>43066</v>
      </c>
      <c r="E10" s="16" t="s">
        <v>11</v>
      </c>
      <c r="F10" s="16" t="s">
        <v>25</v>
      </c>
      <c r="G10" s="9">
        <v>49990.5</v>
      </c>
      <c r="H10" s="9">
        <v>49990.5</v>
      </c>
      <c r="I10" s="4" t="s">
        <v>35</v>
      </c>
      <c r="J10" s="4" t="s">
        <v>35</v>
      </c>
      <c r="K10" s="18" t="s">
        <v>26</v>
      </c>
      <c r="L10" s="15" t="s">
        <v>52</v>
      </c>
    </row>
    <row r="11" spans="1:12" ht="90" customHeight="1" x14ac:dyDescent="0.25">
      <c r="A11" s="3" t="s">
        <v>53</v>
      </c>
      <c r="B11" s="4" t="s">
        <v>55</v>
      </c>
      <c r="C11" s="9">
        <v>200000</v>
      </c>
      <c r="D11" s="39">
        <v>43066</v>
      </c>
      <c r="E11" s="16" t="s">
        <v>11</v>
      </c>
      <c r="F11" s="16" t="s">
        <v>25</v>
      </c>
      <c r="G11" s="9">
        <v>199290</v>
      </c>
      <c r="H11" s="9">
        <v>199290</v>
      </c>
      <c r="I11" s="4" t="s">
        <v>35</v>
      </c>
      <c r="J11" s="4" t="s">
        <v>35</v>
      </c>
      <c r="K11" s="18" t="s">
        <v>26</v>
      </c>
      <c r="L11" s="22" t="s">
        <v>33</v>
      </c>
    </row>
    <row r="12" spans="1:12" ht="15.75" x14ac:dyDescent="0.25">
      <c r="A12" s="12"/>
      <c r="C12" s="14">
        <f>SUM(C7:C11)</f>
        <v>600000</v>
      </c>
      <c r="E12" s="48"/>
      <c r="F12" s="48"/>
      <c r="G12" s="48"/>
      <c r="H12" s="40">
        <f>SUM(H7:H11)</f>
        <v>597750.5</v>
      </c>
      <c r="I12" s="13"/>
      <c r="J12" s="13"/>
    </row>
    <row r="13" spans="1:12" ht="15.75" x14ac:dyDescent="0.25">
      <c r="A13" s="12"/>
      <c r="I13" s="13"/>
      <c r="J13" s="13"/>
    </row>
    <row r="14" spans="1:12" ht="15.75" x14ac:dyDescent="0.25">
      <c r="A14" s="12"/>
    </row>
  </sheetData>
  <mergeCells count="5">
    <mergeCell ref="A1:L1"/>
    <mergeCell ref="A3:L3"/>
    <mergeCell ref="A5:L5"/>
    <mergeCell ref="E12:G12"/>
    <mergeCell ref="A4:L4"/>
  </mergeCells>
  <pageMargins left="0.7" right="0.7" top="0.75" bottom="0.75" header="0.3" footer="0.3"/>
  <pageSetup paperSize="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topLeftCell="A18" workbookViewId="0">
      <selection activeCell="F28" sqref="F28"/>
    </sheetView>
  </sheetViews>
  <sheetFormatPr defaultRowHeight="15" x14ac:dyDescent="0.25"/>
  <cols>
    <col min="1" max="1" width="15.42578125" customWidth="1"/>
    <col min="2" max="2" width="29.42578125" customWidth="1"/>
    <col min="3" max="3" width="12.7109375" customWidth="1"/>
    <col min="4" max="4" width="12.42578125" customWidth="1"/>
    <col min="5" max="5" width="9.85546875" customWidth="1"/>
    <col min="6" max="6" width="7.7109375" customWidth="1"/>
    <col min="7" max="7" width="12.7109375" customWidth="1"/>
    <col min="8" max="8" width="12.85546875" customWidth="1"/>
    <col min="9" max="9" width="10" customWidth="1"/>
    <col min="10" max="10" width="9.85546875" customWidth="1"/>
    <col min="11" max="11" width="7.28515625" customWidth="1"/>
    <col min="12" max="12" width="20" customWidth="1"/>
  </cols>
  <sheetData>
    <row r="1" spans="1:12" ht="30.75" customHeight="1" x14ac:dyDescent="0.35">
      <c r="A1" s="49" t="s">
        <v>139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30.75" customHeight="1" x14ac:dyDescent="0.3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ht="18.75" x14ac:dyDescent="0.3">
      <c r="A3" s="50" t="s">
        <v>12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ht="18.75" x14ac:dyDescent="0.3">
      <c r="A4" s="50" t="s">
        <v>133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2" ht="18.75" x14ac:dyDescent="0.3">
      <c r="A5" s="50" t="s">
        <v>21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</row>
    <row r="6" spans="1:12" ht="63" x14ac:dyDescent="0.25">
      <c r="A6" s="7" t="s">
        <v>0</v>
      </c>
      <c r="B6" s="7" t="s">
        <v>1</v>
      </c>
      <c r="C6" s="7" t="s">
        <v>2</v>
      </c>
      <c r="D6" s="8" t="s">
        <v>3</v>
      </c>
      <c r="E6" s="4" t="s">
        <v>4</v>
      </c>
      <c r="F6" s="4" t="s">
        <v>5</v>
      </c>
      <c r="G6" s="6" t="s">
        <v>6</v>
      </c>
      <c r="H6" s="6" t="s">
        <v>7</v>
      </c>
      <c r="I6" s="6" t="s">
        <v>29</v>
      </c>
      <c r="J6" s="6" t="s">
        <v>8</v>
      </c>
      <c r="K6" s="4" t="s">
        <v>9</v>
      </c>
      <c r="L6" s="6" t="s">
        <v>10</v>
      </c>
    </row>
    <row r="7" spans="1:12" ht="75" customHeight="1" x14ac:dyDescent="0.25">
      <c r="A7" s="3" t="s">
        <v>122</v>
      </c>
      <c r="B7" s="4" t="s">
        <v>121</v>
      </c>
      <c r="C7" s="17">
        <v>70000</v>
      </c>
      <c r="D7" s="19">
        <v>43297</v>
      </c>
      <c r="E7" s="16" t="s">
        <v>11</v>
      </c>
      <c r="F7" s="16" t="s">
        <v>25</v>
      </c>
      <c r="G7" s="9">
        <v>69559.740000000005</v>
      </c>
      <c r="H7" s="9">
        <v>69559.740000000005</v>
      </c>
      <c r="I7" s="4">
        <v>4</v>
      </c>
      <c r="J7" s="4">
        <v>4</v>
      </c>
      <c r="K7" s="18" t="s">
        <v>26</v>
      </c>
      <c r="L7" s="15" t="s">
        <v>123</v>
      </c>
    </row>
    <row r="8" spans="1:12" ht="75" customHeight="1" x14ac:dyDescent="0.25">
      <c r="A8" s="3" t="s">
        <v>124</v>
      </c>
      <c r="B8" s="4" t="s">
        <v>121</v>
      </c>
      <c r="C8" s="17">
        <v>20000</v>
      </c>
      <c r="D8" s="19">
        <v>43297</v>
      </c>
      <c r="E8" s="16" t="s">
        <v>11</v>
      </c>
      <c r="F8" s="16" t="s">
        <v>25</v>
      </c>
      <c r="G8" s="9">
        <v>20059.95</v>
      </c>
      <c r="H8" s="9">
        <v>20000</v>
      </c>
      <c r="I8" s="4">
        <v>2</v>
      </c>
      <c r="J8" s="4">
        <v>2</v>
      </c>
      <c r="K8" s="18" t="s">
        <v>26</v>
      </c>
      <c r="L8" s="15" t="s">
        <v>123</v>
      </c>
    </row>
    <row r="9" spans="1:12" ht="80.099999999999994" customHeight="1" x14ac:dyDescent="0.25">
      <c r="A9" s="3" t="s">
        <v>125</v>
      </c>
      <c r="B9" s="4" t="s">
        <v>121</v>
      </c>
      <c r="C9" s="9">
        <v>15000</v>
      </c>
      <c r="D9" s="19">
        <v>43339</v>
      </c>
      <c r="E9" s="16" t="s">
        <v>11</v>
      </c>
      <c r="F9" s="16" t="s">
        <v>25</v>
      </c>
      <c r="G9" s="9">
        <v>15125</v>
      </c>
      <c r="H9" s="9">
        <v>15000</v>
      </c>
      <c r="I9" s="4">
        <v>1</v>
      </c>
      <c r="J9" s="4">
        <v>1</v>
      </c>
      <c r="K9" s="18" t="s">
        <v>26</v>
      </c>
      <c r="L9" s="15" t="s">
        <v>126</v>
      </c>
    </row>
    <row r="10" spans="1:12" ht="90" customHeight="1" x14ac:dyDescent="0.25">
      <c r="A10" s="3" t="s">
        <v>127</v>
      </c>
      <c r="B10" s="4" t="s">
        <v>121</v>
      </c>
      <c r="C10" s="9">
        <v>75000</v>
      </c>
      <c r="D10" s="19">
        <v>43364</v>
      </c>
      <c r="E10" s="16" t="s">
        <v>11</v>
      </c>
      <c r="F10" s="16" t="s">
        <v>25</v>
      </c>
      <c r="G10" s="9">
        <v>74967.899999999994</v>
      </c>
      <c r="H10" s="9">
        <v>74967.899999999994</v>
      </c>
      <c r="I10" s="4">
        <v>1</v>
      </c>
      <c r="J10" s="4">
        <v>1</v>
      </c>
      <c r="K10" s="18" t="s">
        <v>26</v>
      </c>
      <c r="L10" s="15" t="s">
        <v>16</v>
      </c>
    </row>
    <row r="11" spans="1:12" ht="75" customHeight="1" x14ac:dyDescent="0.25">
      <c r="A11" s="3" t="s">
        <v>125</v>
      </c>
      <c r="B11" s="4" t="s">
        <v>121</v>
      </c>
      <c r="C11" s="9">
        <v>40000</v>
      </c>
      <c r="D11" s="19">
        <v>43355</v>
      </c>
      <c r="E11" s="16" t="s">
        <v>11</v>
      </c>
      <c r="F11" s="16" t="s">
        <v>25</v>
      </c>
      <c r="G11" s="34">
        <v>39675</v>
      </c>
      <c r="H11" s="34">
        <v>39675</v>
      </c>
      <c r="I11" s="3">
        <v>4</v>
      </c>
      <c r="J11" s="4">
        <v>1</v>
      </c>
      <c r="K11" s="18" t="s">
        <v>26</v>
      </c>
      <c r="L11" s="22" t="s">
        <v>132</v>
      </c>
    </row>
    <row r="12" spans="1:12" ht="75" customHeight="1" x14ac:dyDescent="0.25">
      <c r="A12" s="3" t="s">
        <v>127</v>
      </c>
      <c r="B12" s="4" t="s">
        <v>121</v>
      </c>
      <c r="C12" s="9">
        <v>75000</v>
      </c>
      <c r="D12" s="30">
        <v>43363</v>
      </c>
      <c r="E12" s="16" t="s">
        <v>11</v>
      </c>
      <c r="F12" s="16" t="s">
        <v>25</v>
      </c>
      <c r="G12" s="9">
        <v>74998</v>
      </c>
      <c r="H12" s="9">
        <v>74998</v>
      </c>
      <c r="I12" s="2">
        <v>1</v>
      </c>
      <c r="J12" s="2">
        <v>1</v>
      </c>
      <c r="K12" s="18" t="s">
        <v>26</v>
      </c>
      <c r="L12" s="15" t="s">
        <v>16</v>
      </c>
    </row>
    <row r="13" spans="1:12" ht="75" customHeight="1" x14ac:dyDescent="0.25">
      <c r="A13" s="3" t="s">
        <v>125</v>
      </c>
      <c r="B13" s="4" t="s">
        <v>121</v>
      </c>
      <c r="C13" s="9">
        <v>180000</v>
      </c>
      <c r="D13" s="30">
        <v>43391</v>
      </c>
      <c r="E13" s="16" t="s">
        <v>11</v>
      </c>
      <c r="F13" s="16" t="s">
        <v>25</v>
      </c>
      <c r="G13" s="9">
        <v>180000</v>
      </c>
      <c r="H13" s="9">
        <v>180000</v>
      </c>
      <c r="I13" s="3">
        <v>9</v>
      </c>
      <c r="J13" s="3">
        <v>9</v>
      </c>
      <c r="K13" s="18" t="s">
        <v>26</v>
      </c>
      <c r="L13" s="15" t="s">
        <v>16</v>
      </c>
    </row>
    <row r="14" spans="1:12" ht="75" customHeight="1" x14ac:dyDescent="0.25">
      <c r="A14" s="3" t="s">
        <v>125</v>
      </c>
      <c r="B14" s="4" t="s">
        <v>121</v>
      </c>
      <c r="C14" s="9">
        <v>20000</v>
      </c>
      <c r="D14" s="30">
        <v>43416</v>
      </c>
      <c r="E14" s="16" t="s">
        <v>11</v>
      </c>
      <c r="F14" s="16" t="s">
        <v>25</v>
      </c>
      <c r="G14" s="9">
        <v>19994</v>
      </c>
      <c r="H14" s="9">
        <v>19994</v>
      </c>
      <c r="I14" s="3">
        <v>1</v>
      </c>
      <c r="J14" s="3">
        <v>1</v>
      </c>
      <c r="K14" s="18" t="s">
        <v>26</v>
      </c>
      <c r="L14" s="15" t="s">
        <v>16</v>
      </c>
    </row>
    <row r="15" spans="1:12" ht="75" customHeight="1" x14ac:dyDescent="0.25">
      <c r="A15" s="3" t="s">
        <v>145</v>
      </c>
      <c r="B15" s="4" t="s">
        <v>121</v>
      </c>
      <c r="C15" s="9">
        <v>200000</v>
      </c>
      <c r="D15" s="30">
        <v>43437</v>
      </c>
      <c r="E15" s="16" t="s">
        <v>11</v>
      </c>
      <c r="F15" s="16" t="s">
        <v>25</v>
      </c>
      <c r="G15" s="9">
        <v>199974</v>
      </c>
      <c r="H15" s="9">
        <v>199974</v>
      </c>
      <c r="I15" s="3">
        <v>20</v>
      </c>
      <c r="J15" s="3">
        <v>20</v>
      </c>
      <c r="K15" s="18" t="s">
        <v>26</v>
      </c>
      <c r="L15" s="2" t="s">
        <v>32</v>
      </c>
    </row>
    <row r="16" spans="1:12" ht="75" customHeight="1" x14ac:dyDescent="0.25">
      <c r="A16" s="3" t="s">
        <v>144</v>
      </c>
      <c r="B16" s="4" t="s">
        <v>121</v>
      </c>
      <c r="C16" s="9">
        <v>280000</v>
      </c>
      <c r="D16" s="30">
        <v>43439</v>
      </c>
      <c r="E16" s="16" t="s">
        <v>11</v>
      </c>
      <c r="F16" s="16" t="s">
        <v>25</v>
      </c>
      <c r="G16" s="9">
        <v>279973</v>
      </c>
      <c r="H16" s="9">
        <v>279973</v>
      </c>
      <c r="I16" s="3">
        <v>14</v>
      </c>
      <c r="J16" s="3">
        <v>14</v>
      </c>
      <c r="K16" s="18" t="s">
        <v>26</v>
      </c>
      <c r="L16" s="15" t="s">
        <v>32</v>
      </c>
    </row>
    <row r="17" spans="1:12" ht="75" customHeight="1" x14ac:dyDescent="0.25">
      <c r="A17" s="3" t="s">
        <v>144</v>
      </c>
      <c r="B17" s="4" t="s">
        <v>121</v>
      </c>
      <c r="C17" s="9">
        <v>20000</v>
      </c>
      <c r="D17" s="30">
        <v>43440</v>
      </c>
      <c r="E17" s="16" t="s">
        <v>11</v>
      </c>
      <c r="F17" s="16" t="s">
        <v>25</v>
      </c>
      <c r="G17" s="9">
        <v>19900</v>
      </c>
      <c r="H17" s="9">
        <v>19900</v>
      </c>
      <c r="I17" s="3">
        <v>2</v>
      </c>
      <c r="J17" s="3">
        <v>2</v>
      </c>
      <c r="K17" s="18" t="s">
        <v>26</v>
      </c>
      <c r="L17" s="15" t="s">
        <v>32</v>
      </c>
    </row>
    <row r="18" spans="1:12" ht="75" customHeight="1" x14ac:dyDescent="0.25">
      <c r="A18" s="3" t="s">
        <v>146</v>
      </c>
      <c r="B18" s="4" t="s">
        <v>121</v>
      </c>
      <c r="C18" s="9">
        <v>20000</v>
      </c>
      <c r="D18" s="30">
        <v>43446</v>
      </c>
      <c r="E18" s="16" t="s">
        <v>11</v>
      </c>
      <c r="F18" s="16" t="s">
        <v>25</v>
      </c>
      <c r="G18" s="9">
        <v>19900</v>
      </c>
      <c r="H18" s="9">
        <v>19900</v>
      </c>
      <c r="I18" s="3">
        <v>2</v>
      </c>
      <c r="J18" s="3">
        <v>2</v>
      </c>
      <c r="K18" s="18" t="s">
        <v>26</v>
      </c>
      <c r="L18" s="22" t="s">
        <v>132</v>
      </c>
    </row>
    <row r="19" spans="1:12" ht="75" customHeight="1" x14ac:dyDescent="0.25">
      <c r="A19" s="3" t="s">
        <v>147</v>
      </c>
      <c r="B19" s="4" t="s">
        <v>121</v>
      </c>
      <c r="C19" s="9">
        <v>60000</v>
      </c>
      <c r="D19" s="30">
        <v>43454</v>
      </c>
      <c r="E19" s="16" t="s">
        <v>11</v>
      </c>
      <c r="F19" s="16" t="s">
        <v>25</v>
      </c>
      <c r="G19" s="9">
        <v>59966</v>
      </c>
      <c r="H19" s="9">
        <v>59966</v>
      </c>
      <c r="I19" s="2">
        <v>4</v>
      </c>
      <c r="J19" s="2">
        <v>4</v>
      </c>
      <c r="K19" s="18" t="s">
        <v>26</v>
      </c>
      <c r="L19" s="22" t="s">
        <v>126</v>
      </c>
    </row>
    <row r="20" spans="1:12" ht="75" customHeight="1" x14ac:dyDescent="0.25">
      <c r="A20" s="3" t="s">
        <v>148</v>
      </c>
      <c r="B20" s="4" t="s">
        <v>121</v>
      </c>
      <c r="C20" s="9">
        <v>100000</v>
      </c>
      <c r="D20" s="30">
        <v>43462</v>
      </c>
      <c r="E20" s="16" t="s">
        <v>11</v>
      </c>
      <c r="F20" s="16" t="s">
        <v>25</v>
      </c>
      <c r="G20" s="9">
        <v>99988</v>
      </c>
      <c r="H20" s="9">
        <v>99988</v>
      </c>
      <c r="I20" s="3">
        <v>10</v>
      </c>
      <c r="J20" s="3">
        <v>10</v>
      </c>
      <c r="K20" s="18" t="s">
        <v>26</v>
      </c>
      <c r="L20" s="15" t="s">
        <v>16</v>
      </c>
    </row>
    <row r="21" spans="1:12" x14ac:dyDescent="0.25">
      <c r="C21" s="14">
        <f>SUM(C7:C20)</f>
        <v>1175000</v>
      </c>
      <c r="H21" s="14">
        <f>SUM(H7:H20)</f>
        <v>1173895.6400000001</v>
      </c>
    </row>
  </sheetData>
  <mergeCells count="4">
    <mergeCell ref="A1:L1"/>
    <mergeCell ref="A3:L3"/>
    <mergeCell ref="A4:L4"/>
    <mergeCell ref="A5:L5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C7" sqref="C7"/>
    </sheetView>
  </sheetViews>
  <sheetFormatPr defaultRowHeight="15" x14ac:dyDescent="0.25"/>
  <cols>
    <col min="1" max="1" width="15.42578125" customWidth="1"/>
    <col min="2" max="2" width="30.140625" customWidth="1"/>
    <col min="3" max="3" width="13.42578125" customWidth="1"/>
    <col min="4" max="4" width="11" customWidth="1"/>
    <col min="5" max="5" width="9.85546875" customWidth="1"/>
    <col min="6" max="6" width="7.7109375" customWidth="1"/>
    <col min="7" max="7" width="12.7109375" customWidth="1"/>
    <col min="8" max="8" width="12.85546875" customWidth="1"/>
    <col min="9" max="9" width="10" customWidth="1"/>
    <col min="10" max="10" width="9" customWidth="1"/>
    <col min="11" max="11" width="7.28515625" customWidth="1"/>
    <col min="12" max="12" width="20" customWidth="1"/>
  </cols>
  <sheetData>
    <row r="1" spans="1:12" ht="30.75" customHeight="1" x14ac:dyDescent="0.35">
      <c r="A1" s="49" t="s">
        <v>102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30.75" customHeight="1" x14ac:dyDescent="0.3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18.75" x14ac:dyDescent="0.3">
      <c r="A3" s="50" t="s">
        <v>12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ht="18.75" x14ac:dyDescent="0.3">
      <c r="A4" s="42" t="s">
        <v>27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ht="18.75" x14ac:dyDescent="0.3">
      <c r="A5" s="50" t="s">
        <v>112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</row>
    <row r="6" spans="1:12" ht="63" x14ac:dyDescent="0.25">
      <c r="A6" s="7" t="s">
        <v>0</v>
      </c>
      <c r="B6" s="7" t="s">
        <v>1</v>
      </c>
      <c r="C6" s="7" t="s">
        <v>2</v>
      </c>
      <c r="D6" s="8" t="s">
        <v>3</v>
      </c>
      <c r="E6" s="4" t="s">
        <v>4</v>
      </c>
      <c r="F6" s="4" t="s">
        <v>5</v>
      </c>
      <c r="G6" s="6" t="s">
        <v>6</v>
      </c>
      <c r="H6" s="6" t="s">
        <v>7</v>
      </c>
      <c r="I6" s="4" t="s">
        <v>8</v>
      </c>
      <c r="J6" s="4" t="s">
        <v>31</v>
      </c>
      <c r="K6" s="4" t="s">
        <v>9</v>
      </c>
      <c r="L6" s="6" t="s">
        <v>10</v>
      </c>
    </row>
    <row r="7" spans="1:12" ht="90" customHeight="1" x14ac:dyDescent="0.25">
      <c r="A7" s="16" t="s">
        <v>109</v>
      </c>
      <c r="B7" s="15" t="s">
        <v>110</v>
      </c>
      <c r="C7" s="9">
        <v>17050</v>
      </c>
      <c r="D7" s="19">
        <v>42743</v>
      </c>
      <c r="E7" s="16" t="s">
        <v>11</v>
      </c>
      <c r="F7" s="16" t="s">
        <v>25</v>
      </c>
      <c r="G7" s="9">
        <v>17050</v>
      </c>
      <c r="H7" s="9">
        <v>17050</v>
      </c>
      <c r="I7" s="2"/>
      <c r="J7" s="2"/>
      <c r="K7" s="18" t="s">
        <v>26</v>
      </c>
      <c r="L7" s="15" t="s">
        <v>24</v>
      </c>
    </row>
    <row r="8" spans="1:12" ht="15.75" x14ac:dyDescent="0.25">
      <c r="A8" s="12"/>
      <c r="C8" s="14"/>
      <c r="H8" s="14"/>
    </row>
    <row r="10" spans="1:12" x14ac:dyDescent="0.25">
      <c r="A10" s="10"/>
      <c r="B10" s="10"/>
      <c r="C10" s="11"/>
      <c r="D10" s="10"/>
      <c r="E10" s="10"/>
      <c r="F10" s="10"/>
      <c r="G10" s="10"/>
      <c r="H10" s="10"/>
      <c r="I10" s="10"/>
      <c r="J10" s="10"/>
    </row>
    <row r="11" spans="1:12" ht="15.75" x14ac:dyDescent="0.25">
      <c r="A11" s="12"/>
      <c r="E11" s="48"/>
      <c r="F11" s="48"/>
      <c r="G11" s="48"/>
      <c r="H11" s="1"/>
      <c r="I11" s="13"/>
      <c r="J11" s="13"/>
    </row>
    <row r="12" spans="1:12" ht="15.75" x14ac:dyDescent="0.25">
      <c r="A12" s="12"/>
      <c r="I12" s="13"/>
      <c r="J12" s="13"/>
    </row>
    <row r="13" spans="1:12" ht="15.75" x14ac:dyDescent="0.25">
      <c r="A13" s="12"/>
    </row>
  </sheetData>
  <mergeCells count="4">
    <mergeCell ref="A1:L1"/>
    <mergeCell ref="A3:L3"/>
    <mergeCell ref="A5:L5"/>
    <mergeCell ref="E11:G11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පළාත් කර්</vt:lpstr>
      <vt:lpstr>පළාත්අධ්‍යා</vt:lpstr>
      <vt:lpstr>සෞඛ්‍ය</vt:lpstr>
      <vt:lpstr>පළාත් මාර්ග</vt:lpstr>
      <vt:lpstr>පළාත්(පොදු)</vt:lpstr>
      <vt:lpstr>පළාත් (පරිපුරක)</vt:lpstr>
      <vt:lpstr>නිවාස කො</vt:lpstr>
      <vt:lpstr>පළාත් පරිසර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malathi</dc:creator>
  <cp:lastModifiedBy>Windows User</cp:lastModifiedBy>
  <cp:lastPrinted>2019-01-11T20:26:29Z</cp:lastPrinted>
  <dcterms:created xsi:type="dcterms:W3CDTF">2012-07-01T02:32:26Z</dcterms:created>
  <dcterms:modified xsi:type="dcterms:W3CDTF">2019-01-11T20:27:54Z</dcterms:modified>
</cp:coreProperties>
</file>