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ගම් පෙරළි ළමා උද්‍යාන" sheetId="9" r:id="rId1"/>
    <sheet name="Sheet1" sheetId="1" r:id="rId2"/>
    <sheet name="Sheet1 (2)" sheetId="4" r:id="rId3"/>
    <sheet name="Sheet2" sheetId="2" r:id="rId4"/>
    <sheet name="Sheet1 (3)" sheetId="5" r:id="rId5"/>
    <sheet name="මුදල් සංශෝධනය" sheetId="6" r:id="rId6"/>
    <sheet name="Sheet1 (4)" sheetId="7" r:id="rId7"/>
    <sheet name="මුස්ලිම්" sheetId="8" r:id="rId8"/>
    <sheet name="Sheet3" sheetId="3" r:id="rId9"/>
  </sheets>
  <definedNames>
    <definedName name="_xlnm.Print_Titles" localSheetId="1">Sheet1!$3:$3</definedName>
    <definedName name="_xlnm.Print_Titles" localSheetId="6">'Sheet1 (4)'!$5:$5</definedName>
    <definedName name="_xlnm.Print_Titles" localSheetId="0">'ගම් පෙරළි ළමා උද්‍යාන'!$4:$4</definedName>
    <definedName name="_xlnm.Print_Titles" localSheetId="7">මුස්ලිම්!$6:$6</definedName>
  </definedNames>
  <calcPr calcId="152511"/>
</workbook>
</file>

<file path=xl/calcChain.xml><?xml version="1.0" encoding="utf-8"?>
<calcChain xmlns="http://schemas.openxmlformats.org/spreadsheetml/2006/main">
  <c r="F13" i="9" l="1"/>
  <c r="F9" i="9"/>
  <c r="F10" i="9"/>
  <c r="F11" i="9"/>
  <c r="F12" i="9"/>
  <c r="F7" i="9"/>
  <c r="F8" i="9"/>
  <c r="F6" i="9"/>
  <c r="F5" i="9"/>
  <c r="C18" i="9" l="1"/>
  <c r="K14" i="9" l="1"/>
  <c r="E14" i="9" l="1"/>
  <c r="F14" i="9"/>
  <c r="D14" i="9" l="1"/>
  <c r="E21" i="1" l="1"/>
  <c r="D25" i="5" l="1"/>
  <c r="E12" i="4" l="1"/>
</calcChain>
</file>

<file path=xl/sharedStrings.xml><?xml version="1.0" encoding="utf-8"?>
<sst xmlns="http://schemas.openxmlformats.org/spreadsheetml/2006/main" count="298" uniqueCount="139">
  <si>
    <t>අනු අංකය</t>
  </si>
  <si>
    <t>ව්‍යාපෘති අංකය</t>
  </si>
  <si>
    <t>ග්‍රා.නි.වසම</t>
  </si>
  <si>
    <t>ව්‍යාපෘතියේ නම</t>
  </si>
  <si>
    <t>වෙන්කල මුදල</t>
  </si>
  <si>
    <t>සුඛීත පුරවර කුඩා නගර සංවර්ධන ව්‍යාපෘති නාම ලේඛණය -2018</t>
  </si>
  <si>
    <t>SUK/MOR/10/2018/01</t>
  </si>
  <si>
    <t>549 තෙලවල දකුණ</t>
  </si>
  <si>
    <t>තෙලවල නිවාස සංකීර්ණයේ නිවාස වල මළ නාලිකා පද්ධති ප්‍රධාන මළ නාලිකාවට සම්බන්ධ කිරිම හා ඒ අවට විධිමත් කිරිම.(ජල සම්පාදන හා ජලා ප්‍රවාහන මණ්ඩලයේ GPOBI ව්‍යාපෘතිය මගින්)</t>
  </si>
  <si>
    <t>SUK/MOR/10/2018/02</t>
  </si>
  <si>
    <t>සොයිසාපුර උතුර හා දකුණ</t>
  </si>
  <si>
    <t>සොයිසාපුර උතුර හා දකුණ ග්‍රාම නිලධාරි කාර්යාලයේ අඩුපාඩු සකස්කිරිම හා ගෙවතු අලංකරණය කිරිම.</t>
  </si>
  <si>
    <t>SUK/MOR/10/2018/03</t>
  </si>
  <si>
    <t>SUK/MOR/10/2018/04</t>
  </si>
  <si>
    <t>SUK/MOR/10/2018/05</t>
  </si>
  <si>
    <t>SUK/MOR/10/2018/06</t>
  </si>
  <si>
    <t>SUK/MOR/10/2018/07</t>
  </si>
  <si>
    <t>SUK/MOR/10/2018/08</t>
  </si>
  <si>
    <t>SUK/MOR/10/2018/09</t>
  </si>
  <si>
    <t>SUK/MOR/10/2018/10</t>
  </si>
  <si>
    <t>SUK/MOR/10/2018/11</t>
  </si>
  <si>
    <t>මොරටුව ඉඩම</t>
  </si>
  <si>
    <t>මොරටුව ප්‍රාදේශිය ලේකම් කාර්යාලයේ පෙරටු කාර්යාලය සකස් කිරිම.</t>
  </si>
  <si>
    <t>556/බී එගොඩ උයන දකුණ</t>
  </si>
  <si>
    <t>මෝදර ගුඩ්විල්වත්ත නිවාස සංකීර්ණයේ මළ නාලිකා පද්ධතිය ජාත්‍යන්තර ප්‍රමිතියට අනුව විධිමත් කිරිම.(ජල සම්පාදන හා ජලා ප්‍රවාහන මණ්ඩලයේ GPOBI ව්‍යාපෘතිය මගින්)</t>
  </si>
  <si>
    <t>555/ඒ කටුකුරුන්ද දකුණ</t>
  </si>
  <si>
    <t>කටුකුරුන්ද T.L.C මාතෘ හා ළමා සායනයේ වැසිකිළි පද්ධනිය සකස් කිරිම.</t>
  </si>
  <si>
    <t>කටුකුරුන්ද ලකී සෙවන්පුර කාපට් කිරිම හා කාණු පද්ධතිය සකස් කිරිම.</t>
  </si>
  <si>
    <t>554/සී කොරළවැල්ල නැගෙනහිර</t>
  </si>
  <si>
    <t>කොරළවැල්ල විද්‍යාල මාවත මෙත් මිහිර අබාධිත පාසැලේ ප්‍රවේශ මාර්ගය කාපට් කිරිම.</t>
  </si>
  <si>
    <t>558/බී මොරටුමුල්ල බටහිර</t>
  </si>
  <si>
    <t>පුවක්ගහ තොටුපල කාණු පද්ධතිය සංවර්ධනය කිරිම.</t>
  </si>
  <si>
    <t>558 ඒ කඩලාන</t>
  </si>
  <si>
    <t>කඩලාන ගල්පොත්ත මාර්ගය හා කාණු පද්ධතිය සංවර්ධනය කිරිම.</t>
  </si>
  <si>
    <t>559 ඒ නැගෙනහිර ඉහල ඉඳිබැද්ද</t>
  </si>
  <si>
    <t>ඉහල ඉඳිබැද්ද ශුද්ධ වු බ්ලාසියුස් පාර අංක 68 වත්ත ගල් ඇතිරිම.</t>
  </si>
  <si>
    <t>SUK/MOR/10/2018/12</t>
  </si>
  <si>
    <t>මොරටුව මහා විද්‍යාලයේ ගුරු විවේකාගාර ගොඩනැගිල්ල ඉඳිකිරිම.</t>
  </si>
  <si>
    <t>SUK/MOR/10/2018/13</t>
  </si>
  <si>
    <t>SUK/MOR/10/2018/14</t>
  </si>
  <si>
    <t>SUK/MOR/10/2018/15</t>
  </si>
  <si>
    <t>SUK/MOR/10/2018/16</t>
  </si>
  <si>
    <t>SUK/MOR/10/2018/17</t>
  </si>
  <si>
    <t>554/ඒ කොරළවැල්ල උතුර</t>
  </si>
  <si>
    <t>කොරළවැල්ල 5 වන පටුමග කාපට් කිරිම හා කාණු පද්ධතිය සකස් කිරිම.</t>
  </si>
  <si>
    <t>එගොඩ උයන උතුර</t>
  </si>
  <si>
    <t>එගොඩ උයන මුදලි පෙදෙස කාපට් කිරිම හා කාණු පද්ධතිය සකස් කිරිම.</t>
  </si>
  <si>
    <t>556/ඒ ,එගොඩ උයන විතල්‍ය ෆාමසිය අසලින් ඇති මාර්ගය කාපට් කිරිම.</t>
  </si>
  <si>
    <t>538 බී මොරටුමුල්ල බටහිර</t>
  </si>
  <si>
    <t>මොරටුවැල්ල උස්වත්ත 1 වන පටුමග කාපට් කිරිම.</t>
  </si>
  <si>
    <t>සල්ගහවත්ත පාර කාපට් කිරිම.</t>
  </si>
  <si>
    <t>SUK/MOR/10/2018/18</t>
  </si>
  <si>
    <t>SUK/MOR/10/2018/19</t>
  </si>
  <si>
    <t>554 කොරළවැල්ල බටහිර</t>
  </si>
  <si>
    <t>කොරළවැල්ල මෙතායස් පෙදෙස කාපට් කිරිම හා කාණු පද්ධතිය සංවර්ධනය කිරිම.</t>
  </si>
  <si>
    <t>එගොඩ උයන සණස පාර,මෝදර හිජ්රා මාවත ,මෝදර අල් අක්ෂා මාවත ඇතුළු අතුරු මාර්ග කාපට් කිරිම.</t>
  </si>
  <si>
    <t>මොරටු මහා විද්‍යාලයේ උසස් පෙළ විද්‍යාගාර ගොඩනැගිල්ලේ වහල අළුත් වැඩියා කිරිම.</t>
  </si>
  <si>
    <t>ඇස්තමේන්තු කලයුතු මුදල රු.</t>
  </si>
  <si>
    <t>තෙලවල දකුණ</t>
  </si>
  <si>
    <t>තෙලවල 1 වන පටුමග(ජි.ඒ.ප්‍රනාන්දු මාවත)කාණු පද්ධතිය සහ බෝක්කු පද්ධතිය පිළිසකර කිරිම.</t>
  </si>
  <si>
    <t>තෙලවල 6 වන පටුමගේ ඇති කාණු පද්ධතිය සහ පාර කොන්ක්‍රිට් කර සංවර්ධනය කිරිම.</t>
  </si>
  <si>
    <t>තෙලවල යෝගාශ්‍රම  මාවත,තෙලවල විජයරුපාරාමය පන්සල ඉදිරිපිට සිට මාර්ගය අවසන් වනතුරු කාණු පද්ධතිය සහ පාර කොන්ක්‍රිට් කර සංවර්ධනය කිරිම.</t>
  </si>
  <si>
    <t>තෙලවල උතුර</t>
  </si>
  <si>
    <t>SUK/MOR/10/2018/20</t>
  </si>
  <si>
    <t>මුදල</t>
  </si>
  <si>
    <t>නාමය</t>
  </si>
  <si>
    <t>මුදල හා නාමය</t>
  </si>
  <si>
    <t>කටුකුරුන්ද T.L.C මාතෘ හා ළමා සායන මධ්‍යස්ථානය ප්‍රතිසංස්කරණය කිරිම.</t>
  </si>
  <si>
    <t>කඩලාන ගල්පොත්ත මාර්ගය හා ටැංකිය පාර සම්බන්ධවන මාර්ගය කාපට් කිරිම.</t>
  </si>
  <si>
    <t>එගොඩ උයන උතුර ග්‍රාම නිලධාරි කාර්යාලයේ ඵලදායිතාවය නැංවිම සදහා අවශ්‍ය සංවර්ධන කටයුතු හා ගෙවතු අලංකරණ කටයුතු සිදුකිරිම.</t>
  </si>
  <si>
    <t>කල්දෙමුල්ල</t>
  </si>
  <si>
    <t>කල්දෙමුල්ල ඊබට් පටුමග අංක 85 අසලින් ඇති මාර්ගයේ ඉතිරි කොටස කුට්ටිගල් අතුරා සම්පුර්ණ කිරිම.</t>
  </si>
  <si>
    <t>කොරළවැල්ල විද්‍යාල මාවත මාතෘ සායනය හා ඊට යාබද නගර සභා පෙර පාසැල් සෙල්ලම් මිදුල වටා ඇති තාප්පයේ ආදර්ශ වැකි සහිත චිත්‍ර ඇඳිම හා සෙල්ලම්පිටියේ කටයුතු සම්පුර්ණ කිරිම.</t>
  </si>
  <si>
    <t>ඇස්තමේන්තු සකස් කරමින් පවති. (ජල සම්පාදන හා ජලාප්‍රවාහන මණ්ඩලය)</t>
  </si>
  <si>
    <t>ප්‍රසම්පාදන කටයුතු සදහා යොමු කර ඇත.</t>
  </si>
  <si>
    <t>ප්‍රතිපාදන ඉල්ලුම් කර ඇත.</t>
  </si>
  <si>
    <t>වර්තමාන තත්වය</t>
  </si>
  <si>
    <t>අ.අ</t>
  </si>
  <si>
    <t>ඇස්තමේන්තු මුදල</t>
  </si>
  <si>
    <t>නිදහස්කල ප්‍රතිපාදන මුදල</t>
  </si>
  <si>
    <t>ගිවිසුම්ගතවි ඇත.</t>
  </si>
  <si>
    <t>ගිවිසුම්ගතවි ඇති බව දි.ලේ.කා. මගින් දැනුමි දි ඇත.</t>
  </si>
  <si>
    <t>වෙන්කල මුදල (රු.)</t>
  </si>
  <si>
    <t>ඇස්තමේන්තු මුදල (රු.)</t>
  </si>
  <si>
    <t>දි.ලේ.වෙතින් ප්‍රා.ලේ.වෙත නිදහස්කල ප්‍රතිපාදනය (රු.)</t>
  </si>
  <si>
    <t>ප්‍රා.ලේ.වෙතින් දි.ලේ.වෙත පවරා දෙන ප්‍රතිපාදන රු.</t>
  </si>
  <si>
    <t>දි.ලේ.කා. පරිපාලන වියදම (රු.)</t>
  </si>
  <si>
    <t>ප්‍රාදේශිය ලේකම් කොට්ඨාශය - මොරටුව.</t>
  </si>
  <si>
    <t>වැය ශීර්ෂය -162-2-3-41-2506</t>
  </si>
  <si>
    <t>..................................</t>
  </si>
  <si>
    <t>සකස් කලේ</t>
  </si>
  <si>
    <t>අධ්‍යක්ෂ (ක්‍රම සම්පාදන)</t>
  </si>
  <si>
    <t>............................</t>
  </si>
  <si>
    <t>අනුමත කලේ</t>
  </si>
  <si>
    <t>ප්‍රාදේශිය ලේකම්</t>
  </si>
  <si>
    <t>සුඛිත පුරවර කුඩා නගර සංවර්ධන ව්‍යාපෘති නාම ලේඛණය -2018</t>
  </si>
  <si>
    <t>කොන්ත්‍රාත්කරු</t>
  </si>
  <si>
    <t>බලධාරි ආයතනය</t>
  </si>
  <si>
    <t>මො.ප්‍රා.ලේ.කාර්යාලය</t>
  </si>
  <si>
    <t>ගිවිසුම්ගත මුදල රු.</t>
  </si>
  <si>
    <t>අවසන් බිල්පත් වටිනාකම රු.</t>
  </si>
  <si>
    <t>ව්‍යාපෘති කාලය</t>
  </si>
  <si>
    <t>මුස්ලිම් පල්ලි හා මුස්ලිම් සංස්කෘතික මධ්‍යස්ථාන වැඩිදියුණු කිරිම වැඩසටහන -2018</t>
  </si>
  <si>
    <t>වැය ශීර්ෂය -202-2-1-7-2506</t>
  </si>
  <si>
    <t>මස්ජිදුල් හසනාත් ජුම්මා මස්ජිද්,එගොඩ උයන.මෝදර</t>
  </si>
  <si>
    <t>වසම</t>
  </si>
  <si>
    <t>එගොඩ උයන දකුණ</t>
  </si>
  <si>
    <t>මස්ජිදුල් හසනාත් ජුම්මා දේවස්ථාන පරිපාලන සභාව</t>
  </si>
  <si>
    <t>2018.09.13 2018.10.03</t>
  </si>
  <si>
    <t>වියදම රු.</t>
  </si>
  <si>
    <t>ගම් පෙරළිය වැඩසටහන  - 2019</t>
  </si>
  <si>
    <t>ළමා උද්‍යාන</t>
  </si>
  <si>
    <t>සැලීනා විදුහලේ ළමා උද්‍යානය  සකස් කිරීම</t>
  </si>
  <si>
    <t>බෝධිරාජ විද්‍යාලයේ ළමා උද්‍යානය සකස් කිරීම</t>
  </si>
  <si>
    <t>උයන කණිෂ්ඨ විද්‍යාලය ළමා උද්‍යානය සකස් කිරීම</t>
  </si>
  <si>
    <t xml:space="preserve">ඉදිබැද්ද ධර්මරතන විද්‍යාලයේ ළමා උද්‍යානය සකස් කිරීම </t>
  </si>
  <si>
    <t>විල්ලෝරාවත්ත බෞද්ධ විද්‍යාලයේ ළමා උද්‍යානය සකස් කිරීම</t>
  </si>
  <si>
    <t xml:space="preserve"> එගොඩ උයන කණිෂ්ඨ  විද්‍යාලයේ ළමා උද්‍යානය සකස් කිරීම </t>
  </si>
  <si>
    <t>සුගත ධර්මාධාර විද්‍යාලයේ ළමා උද්‍යානය සකස් කිරීම</t>
  </si>
  <si>
    <t>ප්‍රාදේශිය ලේකම් කාර්යාලය</t>
  </si>
  <si>
    <t>2019/GP/MOR/161</t>
  </si>
  <si>
    <t>2019/GP/MOR/162</t>
  </si>
  <si>
    <t>2019/GP/MOR/164</t>
  </si>
  <si>
    <t>2019/GP/MOR/165</t>
  </si>
  <si>
    <t>2019/GP/MOR/166</t>
  </si>
  <si>
    <t>2019/GP/MOR/167</t>
  </si>
  <si>
    <t>2019/GP/MOR/168</t>
  </si>
  <si>
    <t>2019/GP/MOR/169</t>
  </si>
  <si>
    <t>එම්.කේ.කන්ස්ට්‍රක්ෂන් ඇන්ඩ් කන්සල්ටන්ට්ස්</t>
  </si>
  <si>
    <t xml:space="preserve">කන්සෙප්ට් ඉංජිනියරින් </t>
  </si>
  <si>
    <t>විල්ලෝරාවත්ත බෞද්ධ විද්‍යාලයේ ළමා උද්‍යානය සකස් කිරීම දෙවන අදියර</t>
  </si>
  <si>
    <t>2019/GP/MOR/129</t>
  </si>
  <si>
    <t>වැඩ අවසන්.</t>
  </si>
  <si>
    <t>වැඩ අවසන් ව්‍යාපෘති</t>
  </si>
  <si>
    <t>සුගත ධර්මාධාර  ළමා උද්‍යානයේ ඉතිරි වැඩ කොටස් නිම කිරිම.</t>
  </si>
  <si>
    <t>විල්ලෝරාවත්ත බෞද්ධ විද්‍යාලයේ පාසල් සංවර්ධන සමිතිය.</t>
  </si>
  <si>
    <t>පරිපාලන වියදම (රු.)</t>
  </si>
  <si>
    <t>එගොඩ උයන දකුණ ග්‍රාම සංවර්ධන සමිතිය</t>
  </si>
  <si>
    <t>වර්තමාන තත්වය 2019.12.10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</si>
</sst>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Iskoola Pota"/>
      <family val="2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  <font>
      <b/>
      <sz val="18"/>
      <color theme="1"/>
      <name val="Iskoola Pota"/>
    </font>
    <font>
      <b/>
      <sz val="12"/>
      <color theme="1"/>
      <name val="Iskoola Pota"/>
      <family val="2"/>
    </font>
    <font>
      <b/>
      <sz val="10"/>
      <color theme="1"/>
      <name val="Iskoola Pota"/>
      <family val="2"/>
    </font>
    <font>
      <b/>
      <sz val="12.5"/>
      <color theme="1"/>
      <name val="Iskoola Pot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1" applyFont="1" applyBorder="1"/>
    <xf numFmtId="0" fontId="3" fillId="0" borderId="1" xfId="0" applyFont="1" applyFill="1" applyBorder="1" applyAlignment="1">
      <alignment vertical="center" wrapText="1"/>
    </xf>
    <xf numFmtId="164" fontId="3" fillId="0" borderId="1" xfId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64" fontId="3" fillId="0" borderId="0" xfId="1" applyFont="1"/>
    <xf numFmtId="164" fontId="3" fillId="0" borderId="2" xfId="1" applyFont="1" applyBorder="1"/>
    <xf numFmtId="164" fontId="4" fillId="0" borderId="1" xfId="1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4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wrapText="1"/>
    </xf>
    <xf numFmtId="164" fontId="3" fillId="0" borderId="0" xfId="1" applyFont="1" applyBorder="1" applyAlignment="1">
      <alignment wrapText="1"/>
    </xf>
    <xf numFmtId="164" fontId="3" fillId="0" borderId="0" xfId="1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1" applyFont="1" applyBorder="1" applyAlignment="1">
      <alignment horizontal="left" vertical="center" wrapText="1"/>
    </xf>
    <xf numFmtId="164" fontId="3" fillId="0" borderId="1" xfId="1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164" fontId="3" fillId="0" borderId="0" xfId="1" applyFont="1" applyBorder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1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4" fontId="3" fillId="0" borderId="1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8" fillId="6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164" fontId="6" fillId="6" borderId="1" xfId="1" applyFont="1" applyFill="1" applyBorder="1" applyAlignment="1">
      <alignment horizontal="left" vertical="center"/>
    </xf>
    <xf numFmtId="164" fontId="3" fillId="0" borderId="1" xfId="1" applyFont="1" applyBorder="1" applyAlignment="1">
      <alignment horizontal="left" vertical="center"/>
    </xf>
    <xf numFmtId="0" fontId="3" fillId="0" borderId="4" xfId="0" applyFont="1" applyBorder="1" applyAlignment="1">
      <alignment wrapText="1"/>
    </xf>
    <xf numFmtId="164" fontId="6" fillId="0" borderId="2" xfId="1" applyFont="1" applyBorder="1"/>
    <xf numFmtId="0" fontId="8" fillId="0" borderId="1" xfId="0" applyFont="1" applyBorder="1" applyAlignment="1">
      <alignment horizontal="left" vertical="center" wrapText="1"/>
    </xf>
    <xf numFmtId="164" fontId="8" fillId="0" borderId="1" xfId="1" applyFont="1" applyBorder="1" applyAlignment="1">
      <alignment vertical="center"/>
    </xf>
    <xf numFmtId="164" fontId="6" fillId="0" borderId="0" xfId="1" applyFont="1" applyBorder="1"/>
    <xf numFmtId="164" fontId="5" fillId="0" borderId="0" xfId="0" applyNumberFormat="1" applyFont="1" applyAlignment="1">
      <alignment horizont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6" fillId="0" borderId="2" xfId="1" applyNumberFormat="1" applyFont="1" applyBorder="1"/>
    <xf numFmtId="164" fontId="3" fillId="0" borderId="0" xfId="1" applyNumberFormat="1" applyFont="1"/>
    <xf numFmtId="164" fontId="6" fillId="0" borderId="0" xfId="1" applyNumberFormat="1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6" workbookViewId="0">
      <selection activeCell="D13" sqref="D13"/>
    </sheetView>
  </sheetViews>
  <sheetFormatPr defaultRowHeight="14.25" x14ac:dyDescent="0.2"/>
  <cols>
    <col min="1" max="1" width="2.7109375" style="20" customWidth="1"/>
    <col min="2" max="2" width="30.28515625" style="54" customWidth="1"/>
    <col min="3" max="3" width="11.140625" style="19" customWidth="1"/>
    <col min="4" max="4" width="22.140625" style="21" customWidth="1"/>
    <col min="5" max="5" width="22" style="74" customWidth="1"/>
    <col min="6" max="6" width="17" style="21" customWidth="1"/>
    <col min="7" max="7" width="9.7109375" style="21" customWidth="1"/>
    <col min="8" max="8" width="13.5703125" style="34" customWidth="1"/>
    <col min="9" max="9" width="11.85546875" style="34" customWidth="1"/>
    <col min="10" max="10" width="10.28515625" style="34" customWidth="1"/>
    <col min="11" max="11" width="19.140625" style="34" customWidth="1"/>
    <col min="12" max="12" width="11.7109375" style="42" customWidth="1"/>
    <col min="13" max="13" width="10.28515625" style="1" customWidth="1"/>
    <col min="14" max="16384" width="9.140625" style="1"/>
  </cols>
  <sheetData>
    <row r="1" spans="1:14" ht="21.75" customHeight="1" x14ac:dyDescent="0.2">
      <c r="A1" s="76" t="s">
        <v>110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51"/>
    </row>
    <row r="2" spans="1:14" ht="14.25" customHeight="1" x14ac:dyDescent="0.2">
      <c r="A2" s="76" t="s">
        <v>111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58"/>
    </row>
    <row r="3" spans="1:14" ht="16.5" customHeight="1" x14ac:dyDescent="0.3">
      <c r="A3" s="50" t="s">
        <v>87</v>
      </c>
      <c r="B3" s="52"/>
      <c r="C3" s="49"/>
      <c r="D3" s="48"/>
      <c r="E3" s="69"/>
      <c r="F3" s="48"/>
      <c r="G3" s="48"/>
      <c r="H3" s="48"/>
    </row>
    <row r="4" spans="1:14" s="5" customFormat="1" ht="98.25" customHeight="1" x14ac:dyDescent="0.25">
      <c r="A4" s="2" t="s">
        <v>77</v>
      </c>
      <c r="B4" s="53" t="s">
        <v>3</v>
      </c>
      <c r="C4" s="2" t="s">
        <v>1</v>
      </c>
      <c r="D4" s="23" t="s">
        <v>82</v>
      </c>
      <c r="E4" s="70" t="s">
        <v>83</v>
      </c>
      <c r="F4" s="23" t="s">
        <v>136</v>
      </c>
      <c r="G4" s="23" t="s">
        <v>97</v>
      </c>
      <c r="H4" s="23" t="s">
        <v>96</v>
      </c>
      <c r="I4" s="23" t="s">
        <v>99</v>
      </c>
      <c r="J4" s="23" t="s">
        <v>100</v>
      </c>
      <c r="K4" s="23" t="s">
        <v>109</v>
      </c>
      <c r="L4" s="2" t="s">
        <v>138</v>
      </c>
      <c r="M4" s="56"/>
    </row>
    <row r="5" spans="1:14" ht="59.25" customHeight="1" x14ac:dyDescent="0.2">
      <c r="A5" s="60">
        <v>1</v>
      </c>
      <c r="B5" s="61" t="s">
        <v>112</v>
      </c>
      <c r="C5" s="36" t="s">
        <v>120</v>
      </c>
      <c r="D5" s="62">
        <v>1000000</v>
      </c>
      <c r="E5" s="71">
        <v>1000000</v>
      </c>
      <c r="F5" s="63">
        <f t="shared" ref="F5:F13" si="0">E5*3/100</f>
        <v>30000</v>
      </c>
      <c r="G5" s="55" t="s">
        <v>119</v>
      </c>
      <c r="H5" s="37" t="s">
        <v>128</v>
      </c>
      <c r="I5" s="37">
        <v>227237.13</v>
      </c>
      <c r="J5" s="37"/>
      <c r="K5" s="37">
        <v>618337.5</v>
      </c>
      <c r="L5" s="11" t="s">
        <v>132</v>
      </c>
      <c r="M5" s="57"/>
      <c r="N5" s="10"/>
    </row>
    <row r="6" spans="1:14" ht="59.25" customHeight="1" x14ac:dyDescent="0.2">
      <c r="A6" s="60">
        <v>2</v>
      </c>
      <c r="B6" s="59" t="s">
        <v>113</v>
      </c>
      <c r="C6" s="36" t="s">
        <v>121</v>
      </c>
      <c r="D6" s="62">
        <v>2000000</v>
      </c>
      <c r="E6" s="71">
        <v>1999995.22</v>
      </c>
      <c r="F6" s="63">
        <f t="shared" si="0"/>
        <v>59999.856599999999</v>
      </c>
      <c r="G6" s="55" t="s">
        <v>119</v>
      </c>
      <c r="H6" s="38" t="s">
        <v>128</v>
      </c>
      <c r="I6" s="37">
        <v>639292.48</v>
      </c>
      <c r="J6" s="37"/>
      <c r="K6" s="37">
        <v>1434955.1</v>
      </c>
      <c r="L6" s="11" t="s">
        <v>132</v>
      </c>
      <c r="M6" s="57"/>
      <c r="N6" s="10"/>
    </row>
    <row r="7" spans="1:14" ht="59.25" customHeight="1" x14ac:dyDescent="0.2">
      <c r="A7" s="60">
        <v>3</v>
      </c>
      <c r="B7" s="59" t="s">
        <v>114</v>
      </c>
      <c r="C7" s="36" t="s">
        <v>122</v>
      </c>
      <c r="D7" s="62">
        <v>600000</v>
      </c>
      <c r="E7" s="71">
        <v>600000</v>
      </c>
      <c r="F7" s="63">
        <f t="shared" si="0"/>
        <v>18000</v>
      </c>
      <c r="G7" s="55" t="s">
        <v>119</v>
      </c>
      <c r="H7" s="37" t="s">
        <v>128</v>
      </c>
      <c r="I7" s="37">
        <v>211324</v>
      </c>
      <c r="J7" s="37"/>
      <c r="K7" s="37">
        <v>372050</v>
      </c>
      <c r="L7" s="11" t="s">
        <v>132</v>
      </c>
      <c r="M7" s="57"/>
      <c r="N7" s="10"/>
    </row>
    <row r="8" spans="1:14" ht="54.75" customHeight="1" x14ac:dyDescent="0.2">
      <c r="A8" s="60">
        <v>4</v>
      </c>
      <c r="B8" s="61" t="s">
        <v>115</v>
      </c>
      <c r="C8" s="36" t="s">
        <v>123</v>
      </c>
      <c r="D8" s="62">
        <v>2000000</v>
      </c>
      <c r="E8" s="71">
        <v>1999964.6</v>
      </c>
      <c r="F8" s="63">
        <f t="shared" si="0"/>
        <v>59998.938000000009</v>
      </c>
      <c r="G8" s="55" t="s">
        <v>119</v>
      </c>
      <c r="H8" s="37" t="s">
        <v>129</v>
      </c>
      <c r="I8" s="37">
        <v>472299.3</v>
      </c>
      <c r="J8" s="37"/>
      <c r="K8" s="37">
        <v>1251343.75</v>
      </c>
      <c r="L8" s="11" t="s">
        <v>132</v>
      </c>
      <c r="M8" s="57"/>
      <c r="N8" s="10"/>
    </row>
    <row r="9" spans="1:14" ht="58.5" customHeight="1" x14ac:dyDescent="0.2">
      <c r="A9" s="60">
        <v>5</v>
      </c>
      <c r="B9" s="59" t="s">
        <v>116</v>
      </c>
      <c r="C9" s="36" t="s">
        <v>124</v>
      </c>
      <c r="D9" s="62">
        <v>2000000</v>
      </c>
      <c r="E9" s="71">
        <v>1999968.31</v>
      </c>
      <c r="F9" s="63">
        <f t="shared" si="0"/>
        <v>59999.049299999999</v>
      </c>
      <c r="G9" s="55" t="s">
        <v>119</v>
      </c>
      <c r="H9" s="37" t="s">
        <v>129</v>
      </c>
      <c r="I9" s="37">
        <v>466330</v>
      </c>
      <c r="J9" s="37"/>
      <c r="K9" s="37">
        <v>1251343.75</v>
      </c>
      <c r="L9" s="11" t="s">
        <v>132</v>
      </c>
      <c r="M9" s="57"/>
      <c r="N9" s="10"/>
    </row>
    <row r="10" spans="1:14" ht="61.5" customHeight="1" x14ac:dyDescent="0.2">
      <c r="A10" s="60">
        <v>6</v>
      </c>
      <c r="B10" s="61" t="s">
        <v>117</v>
      </c>
      <c r="C10" s="36" t="s">
        <v>125</v>
      </c>
      <c r="D10" s="62">
        <v>2000000</v>
      </c>
      <c r="E10" s="71">
        <v>1999997.84</v>
      </c>
      <c r="F10" s="63">
        <f t="shared" si="0"/>
        <v>59999.935200000007</v>
      </c>
      <c r="G10" s="55" t="s">
        <v>119</v>
      </c>
      <c r="H10" s="37" t="s">
        <v>128</v>
      </c>
      <c r="I10" s="37">
        <v>623669.73</v>
      </c>
      <c r="J10" s="37"/>
      <c r="K10" s="37">
        <v>1537416.45</v>
      </c>
      <c r="L10" s="11" t="s">
        <v>132</v>
      </c>
      <c r="M10" s="57"/>
      <c r="N10" s="10"/>
    </row>
    <row r="11" spans="1:14" ht="63" customHeight="1" x14ac:dyDescent="0.2">
      <c r="A11" s="60">
        <v>7</v>
      </c>
      <c r="B11" s="59" t="s">
        <v>118</v>
      </c>
      <c r="C11" s="36" t="s">
        <v>126</v>
      </c>
      <c r="D11" s="62">
        <v>2000000</v>
      </c>
      <c r="E11" s="71">
        <v>1999819.04</v>
      </c>
      <c r="F11" s="63">
        <f t="shared" si="0"/>
        <v>59994.571199999998</v>
      </c>
      <c r="G11" s="55" t="s">
        <v>119</v>
      </c>
      <c r="H11" s="37" t="s">
        <v>128</v>
      </c>
      <c r="I11" s="37">
        <v>492217.25</v>
      </c>
      <c r="J11" s="37"/>
      <c r="K11" s="37">
        <v>1501442.25</v>
      </c>
      <c r="L11" s="11" t="s">
        <v>132</v>
      </c>
      <c r="M11" s="57"/>
      <c r="N11" s="10"/>
    </row>
    <row r="12" spans="1:14" ht="75" customHeight="1" x14ac:dyDescent="0.2">
      <c r="A12" s="60">
        <v>8</v>
      </c>
      <c r="B12" s="59" t="s">
        <v>134</v>
      </c>
      <c r="C12" s="36" t="s">
        <v>127</v>
      </c>
      <c r="D12" s="67">
        <v>500000</v>
      </c>
      <c r="E12" s="72">
        <v>499802.3</v>
      </c>
      <c r="F12" s="63">
        <f t="shared" si="0"/>
        <v>14994.069</v>
      </c>
      <c r="G12" s="55" t="s">
        <v>119</v>
      </c>
      <c r="H12" s="11" t="s">
        <v>137</v>
      </c>
      <c r="I12" s="7">
        <v>485244.95</v>
      </c>
      <c r="J12" s="7"/>
      <c r="K12" s="7"/>
      <c r="L12" s="11" t="s">
        <v>132</v>
      </c>
      <c r="M12" s="57"/>
      <c r="N12" s="10"/>
    </row>
    <row r="13" spans="1:14" ht="93.75" customHeight="1" x14ac:dyDescent="0.2">
      <c r="A13" s="60">
        <v>9</v>
      </c>
      <c r="B13" s="66" t="s">
        <v>130</v>
      </c>
      <c r="C13" s="36" t="s">
        <v>131</v>
      </c>
      <c r="D13" s="67">
        <v>500000</v>
      </c>
      <c r="E13" s="72">
        <v>499777.17</v>
      </c>
      <c r="F13" s="63">
        <f t="shared" si="0"/>
        <v>14993.3151</v>
      </c>
      <c r="G13" s="55" t="s">
        <v>119</v>
      </c>
      <c r="H13" s="8" t="s">
        <v>135</v>
      </c>
      <c r="I13" s="7">
        <v>485220.55</v>
      </c>
      <c r="J13" s="7"/>
      <c r="K13" s="18"/>
      <c r="L13" s="11" t="s">
        <v>132</v>
      </c>
      <c r="M13" s="57"/>
      <c r="N13" s="10"/>
    </row>
    <row r="14" spans="1:14" ht="24" customHeight="1" thickBot="1" x14ac:dyDescent="0.3">
      <c r="D14" s="65">
        <f>SUM(D5:D13)</f>
        <v>12600000</v>
      </c>
      <c r="E14" s="73">
        <f>SUM(E5:E13)</f>
        <v>12599324.480000002</v>
      </c>
      <c r="F14" s="65">
        <f>SUM(F5:F13)</f>
        <v>377979.73440000007</v>
      </c>
      <c r="K14" s="65">
        <f>SUM(K5:K13)</f>
        <v>7966888.7999999998</v>
      </c>
    </row>
    <row r="15" spans="1:14" ht="18" customHeight="1" thickTop="1" x14ac:dyDescent="0.25">
      <c r="D15" s="68"/>
      <c r="E15" s="75"/>
      <c r="F15" s="68"/>
      <c r="K15" s="68"/>
    </row>
    <row r="16" spans="1:14" ht="14.25" customHeight="1" x14ac:dyDescent="0.2">
      <c r="B16" s="54" t="s">
        <v>133</v>
      </c>
      <c r="C16" s="19">
        <v>9</v>
      </c>
      <c r="D16" s="68"/>
    </row>
    <row r="18" spans="3:3" ht="15.75" thickBot="1" x14ac:dyDescent="0.3">
      <c r="C18" s="64">
        <f>SUM(C16:C17)</f>
        <v>9</v>
      </c>
    </row>
  </sheetData>
  <mergeCells count="2">
    <mergeCell ref="A1:L1"/>
    <mergeCell ref="A2:L2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A12" workbookViewId="0">
      <selection activeCell="D13" sqref="D13"/>
    </sheetView>
  </sheetViews>
  <sheetFormatPr defaultRowHeight="14.25" x14ac:dyDescent="0.2"/>
  <cols>
    <col min="1" max="1" width="3.42578125" style="20" customWidth="1"/>
    <col min="2" max="2" width="12.5703125" style="19" customWidth="1"/>
    <col min="3" max="3" width="14.140625" style="19" customWidth="1"/>
    <col min="4" max="4" width="43.5703125" style="19" customWidth="1"/>
    <col min="5" max="7" width="15.42578125" style="21" customWidth="1"/>
    <col min="8" max="8" width="20.85546875" style="34" customWidth="1"/>
    <col min="9" max="16384" width="9.140625" style="1"/>
  </cols>
  <sheetData>
    <row r="1" spans="1:12" ht="30" customHeight="1" x14ac:dyDescent="0.3">
      <c r="A1" s="77" t="s">
        <v>5</v>
      </c>
      <c r="B1" s="77"/>
      <c r="C1" s="77"/>
      <c r="D1" s="77"/>
      <c r="E1" s="77"/>
      <c r="F1" s="77"/>
      <c r="G1" s="77"/>
      <c r="H1" s="77"/>
    </row>
    <row r="2" spans="1:12" ht="12.75" customHeight="1" x14ac:dyDescent="0.35">
      <c r="A2" s="39"/>
      <c r="B2" s="39"/>
      <c r="C2" s="39"/>
      <c r="D2" s="39"/>
      <c r="E2" s="39"/>
      <c r="F2" s="39"/>
      <c r="G2" s="39"/>
      <c r="H2" s="39"/>
    </row>
    <row r="3" spans="1:12" s="5" customFormat="1" ht="36" customHeight="1" x14ac:dyDescent="0.25">
      <c r="A3" s="2" t="s">
        <v>77</v>
      </c>
      <c r="B3" s="2" t="s">
        <v>1</v>
      </c>
      <c r="C3" s="2" t="s">
        <v>2</v>
      </c>
      <c r="D3" s="2" t="s">
        <v>3</v>
      </c>
      <c r="E3" s="4" t="s">
        <v>4</v>
      </c>
      <c r="F3" s="23" t="s">
        <v>78</v>
      </c>
      <c r="G3" s="23" t="s">
        <v>79</v>
      </c>
      <c r="H3" s="23" t="s">
        <v>76</v>
      </c>
    </row>
    <row r="4" spans="1:12" s="10" customFormat="1" ht="75" customHeight="1" x14ac:dyDescent="0.25">
      <c r="A4" s="6">
        <v>1</v>
      </c>
      <c r="B4" s="11" t="s">
        <v>6</v>
      </c>
      <c r="C4" s="11" t="s">
        <v>7</v>
      </c>
      <c r="D4" s="36" t="s">
        <v>8</v>
      </c>
      <c r="E4" s="9">
        <v>1500000</v>
      </c>
      <c r="F4" s="9">
        <v>1408865.47</v>
      </c>
      <c r="G4" s="9"/>
      <c r="H4" s="37" t="s">
        <v>75</v>
      </c>
      <c r="K4" s="24"/>
      <c r="L4" s="10" t="s">
        <v>64</v>
      </c>
    </row>
    <row r="5" spans="1:12" s="13" customFormat="1" ht="44.25" customHeight="1" x14ac:dyDescent="0.25">
      <c r="A5" s="11">
        <v>2</v>
      </c>
      <c r="B5" s="11" t="s">
        <v>9</v>
      </c>
      <c r="C5" s="11" t="s">
        <v>10</v>
      </c>
      <c r="D5" s="36" t="s">
        <v>11</v>
      </c>
      <c r="E5" s="12">
        <v>1000000</v>
      </c>
      <c r="F5" s="12">
        <v>999997.9</v>
      </c>
      <c r="G5" s="12">
        <v>987280.24</v>
      </c>
      <c r="H5" s="8" t="s">
        <v>80</v>
      </c>
      <c r="K5" s="25"/>
      <c r="L5" s="13" t="s">
        <v>65</v>
      </c>
    </row>
    <row r="6" spans="1:12" ht="35.25" customHeight="1" x14ac:dyDescent="0.2">
      <c r="A6" s="6">
        <v>3</v>
      </c>
      <c r="B6" s="11" t="s">
        <v>12</v>
      </c>
      <c r="C6" s="11" t="s">
        <v>21</v>
      </c>
      <c r="D6" s="36" t="s">
        <v>22</v>
      </c>
      <c r="E6" s="16">
        <v>1000000</v>
      </c>
      <c r="F6" s="16">
        <v>999997.61</v>
      </c>
      <c r="G6" s="16">
        <v>987285.78</v>
      </c>
      <c r="H6" s="37" t="s">
        <v>74</v>
      </c>
      <c r="K6" s="26"/>
      <c r="L6" s="1" t="s">
        <v>66</v>
      </c>
    </row>
    <row r="7" spans="1:12" s="10" customFormat="1" ht="63" customHeight="1" x14ac:dyDescent="0.25">
      <c r="A7" s="6">
        <v>4</v>
      </c>
      <c r="B7" s="11" t="s">
        <v>13</v>
      </c>
      <c r="C7" s="11" t="s">
        <v>23</v>
      </c>
      <c r="D7" s="36" t="s">
        <v>24</v>
      </c>
      <c r="E7" s="9">
        <v>2000000</v>
      </c>
      <c r="F7" s="9"/>
      <c r="G7" s="9"/>
      <c r="H7" s="37" t="s">
        <v>73</v>
      </c>
      <c r="K7" s="30"/>
    </row>
    <row r="8" spans="1:12" s="10" customFormat="1" ht="51" customHeight="1" x14ac:dyDescent="0.25">
      <c r="A8" s="11">
        <v>5</v>
      </c>
      <c r="B8" s="11" t="s">
        <v>14</v>
      </c>
      <c r="C8" s="11" t="s">
        <v>25</v>
      </c>
      <c r="D8" s="36" t="s">
        <v>67</v>
      </c>
      <c r="E8" s="9">
        <v>1000000</v>
      </c>
      <c r="F8" s="9">
        <v>1000000</v>
      </c>
      <c r="G8" s="9"/>
      <c r="H8" s="37" t="s">
        <v>75</v>
      </c>
      <c r="J8" s="29"/>
    </row>
    <row r="9" spans="1:12" ht="46.5" customHeight="1" x14ac:dyDescent="0.2">
      <c r="A9" s="6">
        <v>6</v>
      </c>
      <c r="B9" s="11" t="s">
        <v>15</v>
      </c>
      <c r="C9" s="11" t="s">
        <v>58</v>
      </c>
      <c r="D9" s="36" t="s">
        <v>59</v>
      </c>
      <c r="E9" s="9">
        <v>1000000</v>
      </c>
      <c r="F9" s="9">
        <v>999274.68</v>
      </c>
      <c r="G9" s="9"/>
      <c r="H9" s="37" t="s">
        <v>75</v>
      </c>
    </row>
    <row r="10" spans="1:12" s="19" customFormat="1" ht="42.75" x14ac:dyDescent="0.2">
      <c r="A10" s="6">
        <v>7</v>
      </c>
      <c r="B10" s="11" t="s">
        <v>16</v>
      </c>
      <c r="C10" s="35" t="s">
        <v>28</v>
      </c>
      <c r="D10" s="36" t="s">
        <v>29</v>
      </c>
      <c r="E10" s="18">
        <v>2000000</v>
      </c>
      <c r="F10" s="18">
        <v>2000000</v>
      </c>
      <c r="G10" s="18"/>
      <c r="H10" s="38" t="s">
        <v>75</v>
      </c>
      <c r="J10" s="27"/>
    </row>
    <row r="11" spans="1:12" s="13" customFormat="1" ht="59.25" customHeight="1" x14ac:dyDescent="0.25">
      <c r="A11" s="11">
        <v>8</v>
      </c>
      <c r="B11" s="11" t="s">
        <v>17</v>
      </c>
      <c r="C11" s="11" t="s">
        <v>45</v>
      </c>
      <c r="D11" s="36" t="s">
        <v>69</v>
      </c>
      <c r="E11" s="12">
        <v>300000</v>
      </c>
      <c r="F11" s="12">
        <v>299818.12</v>
      </c>
      <c r="G11" s="12"/>
      <c r="H11" s="37" t="s">
        <v>75</v>
      </c>
      <c r="J11" s="31"/>
    </row>
    <row r="12" spans="1:12" ht="58.5" customHeight="1" x14ac:dyDescent="0.2">
      <c r="A12" s="6">
        <v>9</v>
      </c>
      <c r="B12" s="11" t="s">
        <v>19</v>
      </c>
      <c r="C12" s="11" t="s">
        <v>32</v>
      </c>
      <c r="D12" s="36" t="s">
        <v>68</v>
      </c>
      <c r="E12" s="16">
        <v>2500000</v>
      </c>
      <c r="F12" s="16">
        <v>2500000</v>
      </c>
      <c r="G12" s="16"/>
      <c r="H12" s="38" t="s">
        <v>75</v>
      </c>
      <c r="J12" s="26"/>
    </row>
    <row r="13" spans="1:12" s="19" customFormat="1" ht="46.5" customHeight="1" x14ac:dyDescent="0.2">
      <c r="A13" s="6">
        <v>10</v>
      </c>
      <c r="B13" s="11" t="s">
        <v>20</v>
      </c>
      <c r="C13" s="11" t="s">
        <v>70</v>
      </c>
      <c r="D13" s="36" t="s">
        <v>71</v>
      </c>
      <c r="E13" s="18">
        <v>350000</v>
      </c>
      <c r="F13" s="18">
        <v>349999.85</v>
      </c>
      <c r="G13" s="18"/>
      <c r="H13" s="38" t="s">
        <v>75</v>
      </c>
      <c r="J13" s="32"/>
    </row>
    <row r="14" spans="1:12" s="10" customFormat="1" ht="46.5" customHeight="1" x14ac:dyDescent="0.25">
      <c r="A14" s="11">
        <v>11</v>
      </c>
      <c r="B14" s="11" t="s">
        <v>36</v>
      </c>
      <c r="C14" s="11" t="s">
        <v>21</v>
      </c>
      <c r="D14" s="36" t="s">
        <v>37</v>
      </c>
      <c r="E14" s="9">
        <v>5000000</v>
      </c>
      <c r="F14" s="9">
        <v>5000000</v>
      </c>
      <c r="G14" s="9"/>
      <c r="H14" s="8" t="s">
        <v>81</v>
      </c>
    </row>
    <row r="15" spans="1:12" s="10" customFormat="1" ht="31.5" customHeight="1" x14ac:dyDescent="0.25">
      <c r="A15" s="6">
        <v>12</v>
      </c>
      <c r="B15" s="11" t="s">
        <v>38</v>
      </c>
      <c r="C15" s="11" t="s">
        <v>43</v>
      </c>
      <c r="D15" s="36" t="s">
        <v>44</v>
      </c>
      <c r="E15" s="9">
        <v>3500000</v>
      </c>
      <c r="F15" s="9">
        <v>3500000</v>
      </c>
      <c r="G15" s="9"/>
      <c r="H15" s="37" t="s">
        <v>75</v>
      </c>
      <c r="J15" s="24"/>
    </row>
    <row r="16" spans="1:12" s="10" customFormat="1" ht="39.75" customHeight="1" x14ac:dyDescent="0.25">
      <c r="A16" s="6">
        <v>13</v>
      </c>
      <c r="B16" s="11" t="s">
        <v>39</v>
      </c>
      <c r="C16" s="11" t="s">
        <v>45</v>
      </c>
      <c r="D16" s="36" t="s">
        <v>46</v>
      </c>
      <c r="E16" s="9">
        <v>1800000</v>
      </c>
      <c r="F16" s="9">
        <v>1800000</v>
      </c>
      <c r="G16" s="9"/>
      <c r="H16" s="37" t="s">
        <v>75</v>
      </c>
      <c r="J16" s="24"/>
    </row>
    <row r="17" spans="1:10" s="13" customFormat="1" ht="43.5" customHeight="1" x14ac:dyDescent="0.25">
      <c r="A17" s="11">
        <v>14</v>
      </c>
      <c r="B17" s="11" t="s">
        <v>41</v>
      </c>
      <c r="C17" s="11" t="s">
        <v>48</v>
      </c>
      <c r="D17" s="36" t="s">
        <v>50</v>
      </c>
      <c r="E17" s="12">
        <v>3000000</v>
      </c>
      <c r="F17" s="12">
        <v>3000000</v>
      </c>
      <c r="G17" s="12"/>
      <c r="H17" s="37" t="s">
        <v>75</v>
      </c>
      <c r="J17" s="28"/>
    </row>
    <row r="18" spans="1:10" s="13" customFormat="1" ht="60" customHeight="1" x14ac:dyDescent="0.25">
      <c r="A18" s="6">
        <v>15</v>
      </c>
      <c r="B18" s="11" t="s">
        <v>51</v>
      </c>
      <c r="C18" s="11" t="s">
        <v>53</v>
      </c>
      <c r="D18" s="36" t="s">
        <v>72</v>
      </c>
      <c r="E18" s="12">
        <v>250000</v>
      </c>
      <c r="F18" s="12">
        <v>250000</v>
      </c>
      <c r="G18" s="12"/>
      <c r="H18" s="37" t="s">
        <v>75</v>
      </c>
    </row>
    <row r="19" spans="1:10" ht="45" customHeight="1" x14ac:dyDescent="0.2">
      <c r="A19" s="6">
        <v>16</v>
      </c>
      <c r="B19" s="11" t="s">
        <v>52</v>
      </c>
      <c r="C19" s="11" t="s">
        <v>58</v>
      </c>
      <c r="D19" s="36" t="s">
        <v>60</v>
      </c>
      <c r="E19" s="16">
        <v>500000</v>
      </c>
      <c r="F19" s="16">
        <v>499942.1</v>
      </c>
      <c r="G19" s="16"/>
      <c r="H19" s="37" t="s">
        <v>75</v>
      </c>
    </row>
    <row r="20" spans="1:10" ht="63" customHeight="1" x14ac:dyDescent="0.2">
      <c r="A20" s="11">
        <v>17</v>
      </c>
      <c r="B20" s="11" t="s">
        <v>63</v>
      </c>
      <c r="C20" s="11" t="s">
        <v>62</v>
      </c>
      <c r="D20" s="36" t="s">
        <v>61</v>
      </c>
      <c r="E20" s="16">
        <v>1500000</v>
      </c>
      <c r="F20" s="16">
        <v>2499889.06</v>
      </c>
      <c r="G20" s="16"/>
      <c r="H20" s="37" t="s">
        <v>75</v>
      </c>
    </row>
    <row r="21" spans="1:10" ht="15" thickBot="1" x14ac:dyDescent="0.25">
      <c r="E21" s="22">
        <f>SUM(E4:E20)</f>
        <v>28200000</v>
      </c>
      <c r="F21" s="40"/>
      <c r="G21" s="40"/>
      <c r="H21" s="33"/>
    </row>
    <row r="22" spans="1:10" ht="15" thickTop="1" x14ac:dyDescent="0.2"/>
  </sheetData>
  <mergeCells count="1">
    <mergeCell ref="A1:H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A2" sqref="A2:E2"/>
    </sheetView>
  </sheetViews>
  <sheetFormatPr defaultRowHeight="14.25" x14ac:dyDescent="0.2"/>
  <cols>
    <col min="1" max="1" width="6" style="20" customWidth="1"/>
    <col min="2" max="2" width="21.5703125" style="1" customWidth="1"/>
    <col min="3" max="3" width="23.28515625" style="1" customWidth="1"/>
    <col min="4" max="4" width="52.42578125" style="19" customWidth="1"/>
    <col min="5" max="5" width="19" style="21" customWidth="1"/>
    <col min="6" max="16384" width="9.140625" style="1"/>
  </cols>
  <sheetData>
    <row r="2" spans="1:5" ht="30" customHeight="1" x14ac:dyDescent="0.35">
      <c r="A2" s="78" t="s">
        <v>5</v>
      </c>
      <c r="B2" s="78"/>
      <c r="C2" s="78"/>
      <c r="D2" s="78"/>
      <c r="E2" s="78"/>
    </row>
    <row r="5" spans="1:5" s="5" customFormat="1" ht="28.5" customHeight="1" x14ac:dyDescent="0.25">
      <c r="A5" s="2" t="s">
        <v>0</v>
      </c>
      <c r="B5" s="3" t="s">
        <v>1</v>
      </c>
      <c r="C5" s="3" t="s">
        <v>2</v>
      </c>
      <c r="D5" s="2" t="s">
        <v>3</v>
      </c>
      <c r="E5" s="4" t="s">
        <v>4</v>
      </c>
    </row>
    <row r="6" spans="1:5" s="13" customFormat="1" ht="28.5" x14ac:dyDescent="0.25">
      <c r="A6" s="11">
        <v>1</v>
      </c>
      <c r="B6" s="7" t="s">
        <v>9</v>
      </c>
      <c r="C6" s="8" t="s">
        <v>10</v>
      </c>
      <c r="D6" s="8" t="s">
        <v>11</v>
      </c>
      <c r="E6" s="12">
        <v>1000000</v>
      </c>
    </row>
    <row r="7" spans="1:5" ht="28.5" x14ac:dyDescent="0.2">
      <c r="A7" s="6">
        <v>2</v>
      </c>
      <c r="B7" s="7" t="s">
        <v>12</v>
      </c>
      <c r="C7" s="14" t="s">
        <v>21</v>
      </c>
      <c r="D7" s="15" t="s">
        <v>22</v>
      </c>
      <c r="E7" s="16">
        <v>1000000</v>
      </c>
    </row>
    <row r="8" spans="1:5" s="10" customFormat="1" ht="28.5" x14ac:dyDescent="0.25">
      <c r="A8" s="11">
        <v>3</v>
      </c>
      <c r="B8" s="7" t="s">
        <v>14</v>
      </c>
      <c r="C8" s="7" t="s">
        <v>25</v>
      </c>
      <c r="D8" s="8" t="s">
        <v>26</v>
      </c>
      <c r="E8" s="9">
        <v>1000000</v>
      </c>
    </row>
    <row r="9" spans="1:5" x14ac:dyDescent="0.2">
      <c r="A9" s="6">
        <v>4</v>
      </c>
      <c r="B9" s="7" t="s">
        <v>18</v>
      </c>
      <c r="C9" s="14" t="s">
        <v>30</v>
      </c>
      <c r="D9" s="15" t="s">
        <v>31</v>
      </c>
      <c r="E9" s="16">
        <v>1000000</v>
      </c>
    </row>
    <row r="10" spans="1:5" ht="28.5" x14ac:dyDescent="0.2">
      <c r="A10" s="6">
        <v>5</v>
      </c>
      <c r="B10" s="7" t="s">
        <v>19</v>
      </c>
      <c r="C10" s="14" t="s">
        <v>32</v>
      </c>
      <c r="D10" s="15" t="s">
        <v>33</v>
      </c>
      <c r="E10" s="16">
        <v>1500000</v>
      </c>
    </row>
    <row r="11" spans="1:5" s="19" customFormat="1" ht="28.5" x14ac:dyDescent="0.2">
      <c r="A11" s="11">
        <v>6</v>
      </c>
      <c r="B11" s="8" t="s">
        <v>20</v>
      </c>
      <c r="C11" s="15" t="s">
        <v>34</v>
      </c>
      <c r="D11" s="15" t="s">
        <v>35</v>
      </c>
      <c r="E11" s="18">
        <v>1000000</v>
      </c>
    </row>
    <row r="12" spans="1:5" ht="15.75" thickBot="1" x14ac:dyDescent="0.3">
      <c r="E12" s="22">
        <f>SUM(E6:E11)</f>
        <v>6500000</v>
      </c>
    </row>
    <row r="13" spans="1:5" ht="15.75" thickTop="1" x14ac:dyDescent="0.25"/>
  </sheetData>
  <mergeCells count="1">
    <mergeCell ref="A2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F18" sqref="F18"/>
    </sheetView>
  </sheetViews>
  <sheetFormatPr defaultRowHeight="14.25" x14ac:dyDescent="0.2"/>
  <cols>
    <col min="1" max="1" width="4.140625" style="20" customWidth="1"/>
    <col min="2" max="2" width="21.5703125" style="1" customWidth="1"/>
    <col min="3" max="3" width="52.42578125" style="19" customWidth="1"/>
    <col min="4" max="4" width="19" style="21" customWidth="1"/>
    <col min="5" max="16384" width="9.140625" style="1"/>
  </cols>
  <sheetData>
    <row r="2" spans="1:4" ht="30" customHeight="1" x14ac:dyDescent="0.35">
      <c r="A2" s="78" t="s">
        <v>5</v>
      </c>
      <c r="B2" s="78"/>
      <c r="C2" s="78"/>
      <c r="D2" s="78"/>
    </row>
    <row r="5" spans="1:4" s="5" customFormat="1" ht="28.5" customHeight="1" x14ac:dyDescent="0.25">
      <c r="A5" s="2" t="s">
        <v>0</v>
      </c>
      <c r="B5" s="3" t="s">
        <v>1</v>
      </c>
      <c r="C5" s="2" t="s">
        <v>3</v>
      </c>
      <c r="D5" s="4" t="s">
        <v>4</v>
      </c>
    </row>
    <row r="6" spans="1:4" s="10" customFormat="1" ht="57" x14ac:dyDescent="0.25">
      <c r="A6" s="6">
        <v>1</v>
      </c>
      <c r="B6" s="7" t="s">
        <v>6</v>
      </c>
      <c r="C6" s="8" t="s">
        <v>8</v>
      </c>
      <c r="D6" s="9">
        <v>1500000</v>
      </c>
    </row>
    <row r="7" spans="1:4" s="13" customFormat="1" ht="28.5" x14ac:dyDescent="0.25">
      <c r="A7" s="11">
        <v>2</v>
      </c>
      <c r="B7" s="7" t="s">
        <v>9</v>
      </c>
      <c r="C7" s="8" t="s">
        <v>11</v>
      </c>
      <c r="D7" s="12">
        <v>1000000</v>
      </c>
    </row>
    <row r="8" spans="1:4" ht="28.5" x14ac:dyDescent="0.2">
      <c r="A8" s="6">
        <v>3</v>
      </c>
      <c r="B8" s="7" t="s">
        <v>12</v>
      </c>
      <c r="C8" s="15" t="s">
        <v>22</v>
      </c>
      <c r="D8" s="16">
        <v>1000000</v>
      </c>
    </row>
    <row r="9" spans="1:4" s="10" customFormat="1" ht="57" x14ac:dyDescent="0.25">
      <c r="A9" s="6">
        <v>4</v>
      </c>
      <c r="B9" s="7" t="s">
        <v>13</v>
      </c>
      <c r="C9" s="8" t="s">
        <v>24</v>
      </c>
      <c r="D9" s="9">
        <v>2000000</v>
      </c>
    </row>
    <row r="10" spans="1:4" s="10" customFormat="1" ht="28.5" x14ac:dyDescent="0.25">
      <c r="A10" s="11">
        <v>5</v>
      </c>
      <c r="B10" s="7" t="s">
        <v>14</v>
      </c>
      <c r="C10" s="8" t="s">
        <v>26</v>
      </c>
      <c r="D10" s="9">
        <v>1000000</v>
      </c>
    </row>
    <row r="11" spans="1:4" ht="28.5" x14ac:dyDescent="0.2">
      <c r="A11" s="6">
        <v>6</v>
      </c>
      <c r="B11" s="7" t="s">
        <v>15</v>
      </c>
      <c r="C11" s="15" t="s">
        <v>27</v>
      </c>
      <c r="D11" s="16">
        <v>2000000</v>
      </c>
    </row>
    <row r="12" spans="1:4" s="19" customFormat="1" ht="28.5" x14ac:dyDescent="0.2">
      <c r="A12" s="6">
        <v>7</v>
      </c>
      <c r="B12" s="8" t="s">
        <v>16</v>
      </c>
      <c r="C12" s="15" t="s">
        <v>29</v>
      </c>
      <c r="D12" s="18">
        <v>1500000</v>
      </c>
    </row>
    <row r="13" spans="1:4" s="13" customFormat="1" ht="28.5" x14ac:dyDescent="0.25">
      <c r="A13" s="11">
        <v>8</v>
      </c>
      <c r="B13" s="8" t="s">
        <v>17</v>
      </c>
      <c r="C13" s="8" t="s">
        <v>56</v>
      </c>
      <c r="D13" s="12">
        <v>1000000</v>
      </c>
    </row>
    <row r="14" spans="1:4" x14ac:dyDescent="0.2">
      <c r="A14" s="6">
        <v>9</v>
      </c>
      <c r="B14" s="7" t="s">
        <v>18</v>
      </c>
      <c r="C14" s="15" t="s">
        <v>31</v>
      </c>
      <c r="D14" s="16">
        <v>1000000</v>
      </c>
    </row>
    <row r="15" spans="1:4" ht="28.5" x14ac:dyDescent="0.2">
      <c r="A15" s="6">
        <v>10</v>
      </c>
      <c r="B15" s="7" t="s">
        <v>19</v>
      </c>
      <c r="C15" s="15" t="s">
        <v>33</v>
      </c>
      <c r="D15" s="16">
        <v>1500000</v>
      </c>
    </row>
    <row r="16" spans="1:4" s="19" customFormat="1" ht="28.5" x14ac:dyDescent="0.2">
      <c r="A16" s="11">
        <v>11</v>
      </c>
      <c r="B16" s="8" t="s">
        <v>20</v>
      </c>
      <c r="C16" s="15" t="s">
        <v>35</v>
      </c>
      <c r="D16" s="18">
        <v>1000000</v>
      </c>
    </row>
    <row r="17" spans="1:4" s="10" customFormat="1" ht="28.5" x14ac:dyDescent="0.25">
      <c r="A17" s="6">
        <v>12</v>
      </c>
      <c r="B17" s="8" t="s">
        <v>36</v>
      </c>
      <c r="C17" s="8" t="s">
        <v>37</v>
      </c>
      <c r="D17" s="9">
        <v>2500000</v>
      </c>
    </row>
    <row r="18" spans="1:4" s="10" customFormat="1" ht="28.5" x14ac:dyDescent="0.25">
      <c r="A18" s="6">
        <v>13</v>
      </c>
      <c r="B18" s="8" t="s">
        <v>38</v>
      </c>
      <c r="C18" s="8" t="s">
        <v>44</v>
      </c>
      <c r="D18" s="9">
        <v>2000000</v>
      </c>
    </row>
    <row r="19" spans="1:4" s="10" customFormat="1" ht="28.5" x14ac:dyDescent="0.25">
      <c r="A19" s="11">
        <v>14</v>
      </c>
      <c r="B19" s="8" t="s">
        <v>39</v>
      </c>
      <c r="C19" s="8" t="s">
        <v>46</v>
      </c>
      <c r="D19" s="9">
        <v>1500000</v>
      </c>
    </row>
    <row r="20" spans="1:4" s="13" customFormat="1" ht="28.5" x14ac:dyDescent="0.25">
      <c r="A20" s="11">
        <v>15</v>
      </c>
      <c r="B20" s="8" t="s">
        <v>40</v>
      </c>
      <c r="C20" s="8" t="s">
        <v>47</v>
      </c>
      <c r="D20" s="12">
        <v>700000</v>
      </c>
    </row>
    <row r="21" spans="1:4" s="13" customFormat="1" ht="28.5" x14ac:dyDescent="0.25">
      <c r="A21" s="11">
        <v>16</v>
      </c>
      <c r="B21" s="8" t="s">
        <v>41</v>
      </c>
      <c r="C21" s="8" t="s">
        <v>50</v>
      </c>
      <c r="D21" s="12">
        <v>2000000</v>
      </c>
    </row>
    <row r="22" spans="1:4" s="13" customFormat="1" ht="28.5" x14ac:dyDescent="0.25">
      <c r="A22" s="11">
        <v>17</v>
      </c>
      <c r="B22" s="8" t="s">
        <v>42</v>
      </c>
      <c r="C22" s="8" t="s">
        <v>49</v>
      </c>
      <c r="D22" s="12">
        <v>1500000</v>
      </c>
    </row>
    <row r="23" spans="1:4" s="13" customFormat="1" ht="28.5" x14ac:dyDescent="0.25">
      <c r="A23" s="11">
        <v>18</v>
      </c>
      <c r="B23" s="8" t="s">
        <v>51</v>
      </c>
      <c r="C23" s="8" t="s">
        <v>54</v>
      </c>
      <c r="D23" s="12">
        <v>2500000</v>
      </c>
    </row>
    <row r="24" spans="1:4" s="13" customFormat="1" ht="28.5" x14ac:dyDescent="0.25">
      <c r="A24" s="11">
        <v>19</v>
      </c>
      <c r="B24" s="8" t="s">
        <v>52</v>
      </c>
      <c r="C24" s="8" t="s">
        <v>55</v>
      </c>
      <c r="D24" s="12">
        <v>3000000</v>
      </c>
    </row>
    <row r="25" spans="1:4" ht="15" thickBot="1" x14ac:dyDescent="0.25">
      <c r="D25" s="22">
        <f>SUM(D6:D24)</f>
        <v>30200000</v>
      </c>
    </row>
    <row r="26" spans="1:4" ht="15" thickTop="1" x14ac:dyDescent="0.2"/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"/>
  <sheetViews>
    <sheetView topLeftCell="A5" workbookViewId="0">
      <selection activeCell="C24" sqref="C24"/>
    </sheetView>
  </sheetViews>
  <sheetFormatPr defaultRowHeight="14.25" x14ac:dyDescent="0.2"/>
  <cols>
    <col min="1" max="1" width="6" style="20" customWidth="1"/>
    <col min="2" max="2" width="21.5703125" style="1" customWidth="1"/>
    <col min="3" max="3" width="23.28515625" style="1" customWidth="1"/>
    <col min="4" max="4" width="52.42578125" style="19" customWidth="1"/>
    <col min="5" max="5" width="19" style="21" customWidth="1"/>
    <col min="6" max="16384" width="9.140625" style="1"/>
  </cols>
  <sheetData>
    <row r="3" spans="1:5" ht="30" customHeight="1" x14ac:dyDescent="0.35">
      <c r="A3" s="78" t="s">
        <v>5</v>
      </c>
      <c r="B3" s="78"/>
      <c r="C3" s="78"/>
      <c r="D3" s="78"/>
      <c r="E3" s="78"/>
    </row>
    <row r="6" spans="1:5" s="5" customFormat="1" ht="34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23" t="s">
        <v>57</v>
      </c>
    </row>
    <row r="7" spans="1:5" s="19" customFormat="1" ht="28.5" x14ac:dyDescent="0.2">
      <c r="A7" s="6">
        <v>1</v>
      </c>
      <c r="B7" s="8" t="s">
        <v>16</v>
      </c>
      <c r="C7" s="17" t="s">
        <v>28</v>
      </c>
      <c r="D7" s="15" t="s">
        <v>29</v>
      </c>
      <c r="E7" s="18">
        <v>2000000</v>
      </c>
    </row>
    <row r="8" spans="1:5" s="10" customFormat="1" ht="28.5" x14ac:dyDescent="0.25">
      <c r="A8" s="6">
        <v>2</v>
      </c>
      <c r="B8" s="8" t="s">
        <v>38</v>
      </c>
      <c r="C8" s="7" t="s">
        <v>43</v>
      </c>
      <c r="D8" s="8" t="s">
        <v>44</v>
      </c>
      <c r="E8" s="9">
        <v>3500000</v>
      </c>
    </row>
    <row r="9" spans="1:5" s="10" customFormat="1" ht="28.5" x14ac:dyDescent="0.25">
      <c r="A9" s="11">
        <v>3</v>
      </c>
      <c r="B9" s="8" t="s">
        <v>39</v>
      </c>
      <c r="C9" s="7" t="s">
        <v>45</v>
      </c>
      <c r="D9" s="8" t="s">
        <v>46</v>
      </c>
      <c r="E9" s="9">
        <v>1800000</v>
      </c>
    </row>
    <row r="10" spans="1:5" s="13" customFormat="1" ht="28.5" x14ac:dyDescent="0.25">
      <c r="A10" s="11">
        <v>4</v>
      </c>
      <c r="B10" s="8" t="s">
        <v>41</v>
      </c>
      <c r="C10" s="8" t="s">
        <v>48</v>
      </c>
      <c r="D10" s="8" t="s">
        <v>50</v>
      </c>
      <c r="E10" s="12">
        <v>3000000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H4" sqref="H4"/>
    </sheetView>
  </sheetViews>
  <sheetFormatPr defaultRowHeight="14.25" x14ac:dyDescent="0.2"/>
  <cols>
    <col min="1" max="1" width="3.42578125" style="20" customWidth="1"/>
    <col min="2" max="2" width="21.42578125" style="19" customWidth="1"/>
    <col min="3" max="3" width="64.140625" style="19" customWidth="1"/>
    <col min="4" max="5" width="15.42578125" style="21" customWidth="1"/>
    <col min="6" max="6" width="14.28515625" style="21" customWidth="1"/>
    <col min="7" max="7" width="15.42578125" style="21" customWidth="1"/>
    <col min="8" max="8" width="20.85546875" style="34" customWidth="1"/>
    <col min="9" max="16384" width="9.140625" style="1"/>
  </cols>
  <sheetData>
    <row r="1" spans="1:8" ht="30" customHeight="1" x14ac:dyDescent="0.2">
      <c r="A1" s="79" t="s">
        <v>95</v>
      </c>
      <c r="B1" s="79"/>
      <c r="C1" s="79"/>
      <c r="D1" s="79"/>
      <c r="E1" s="79"/>
      <c r="F1" s="79"/>
      <c r="G1" s="79"/>
      <c r="H1" s="79"/>
    </row>
    <row r="2" spans="1:8" ht="19.5" customHeight="1" x14ac:dyDescent="0.3">
      <c r="A2" s="80" t="s">
        <v>87</v>
      </c>
      <c r="B2" s="80"/>
      <c r="C2" s="80"/>
      <c r="D2" s="41"/>
      <c r="E2" s="41"/>
      <c r="F2" s="41"/>
      <c r="G2" s="41"/>
      <c r="H2" s="41"/>
    </row>
    <row r="3" spans="1:8" ht="15" customHeight="1" x14ac:dyDescent="0.3">
      <c r="A3" s="81" t="s">
        <v>88</v>
      </c>
      <c r="B3" s="81"/>
      <c r="C3" s="81"/>
      <c r="D3" s="41"/>
      <c r="E3" s="41"/>
      <c r="F3" s="41"/>
      <c r="G3" s="41"/>
      <c r="H3" s="41"/>
    </row>
    <row r="4" spans="1:8" ht="12.75" customHeight="1" x14ac:dyDescent="0.35">
      <c r="A4" s="41"/>
      <c r="B4" s="41"/>
      <c r="C4" s="41"/>
      <c r="D4" s="41"/>
      <c r="E4" s="41"/>
      <c r="F4" s="41"/>
      <c r="G4" s="41"/>
      <c r="H4" s="41"/>
    </row>
    <row r="5" spans="1:8" s="5" customFormat="1" ht="63" customHeight="1" x14ac:dyDescent="0.25">
      <c r="A5" s="2" t="s">
        <v>77</v>
      </c>
      <c r="B5" s="2" t="s">
        <v>1</v>
      </c>
      <c r="C5" s="2" t="s">
        <v>3</v>
      </c>
      <c r="D5" s="23" t="s">
        <v>82</v>
      </c>
      <c r="E5" s="23" t="s">
        <v>83</v>
      </c>
      <c r="F5" s="23" t="s">
        <v>86</v>
      </c>
      <c r="G5" s="23" t="s">
        <v>84</v>
      </c>
      <c r="H5" s="23" t="s">
        <v>85</v>
      </c>
    </row>
    <row r="6" spans="1:8" s="10" customFormat="1" ht="61.5" customHeight="1" x14ac:dyDescent="0.25">
      <c r="A6" s="6">
        <v>1</v>
      </c>
      <c r="B6" s="11" t="s">
        <v>6</v>
      </c>
      <c r="C6" s="36" t="s">
        <v>8</v>
      </c>
      <c r="D6" s="9">
        <v>1500000</v>
      </c>
      <c r="E6" s="9">
        <v>1408865.47</v>
      </c>
      <c r="F6" s="9"/>
      <c r="G6" s="9"/>
      <c r="H6" s="37"/>
    </row>
    <row r="7" spans="1:8" s="13" customFormat="1" ht="44.25" customHeight="1" x14ac:dyDescent="0.25">
      <c r="A7" s="11">
        <v>2</v>
      </c>
      <c r="B7" s="11" t="s">
        <v>9</v>
      </c>
      <c r="C7" s="36" t="s">
        <v>11</v>
      </c>
      <c r="D7" s="12">
        <v>1000000</v>
      </c>
      <c r="E7" s="12">
        <v>999997.9</v>
      </c>
      <c r="F7" s="12">
        <v>12711.76</v>
      </c>
      <c r="G7" s="12">
        <v>987280.24</v>
      </c>
      <c r="H7" s="8"/>
    </row>
    <row r="8" spans="1:8" ht="35.25" customHeight="1" x14ac:dyDescent="0.2">
      <c r="A8" s="6">
        <v>3</v>
      </c>
      <c r="B8" s="11" t="s">
        <v>12</v>
      </c>
      <c r="C8" s="36" t="s">
        <v>22</v>
      </c>
      <c r="D8" s="16">
        <v>1000000</v>
      </c>
      <c r="E8" s="16">
        <v>999997.61</v>
      </c>
      <c r="F8" s="16">
        <v>12711.83</v>
      </c>
      <c r="G8" s="16">
        <v>987285.78</v>
      </c>
      <c r="H8" s="37"/>
    </row>
    <row r="9" spans="1:8" s="10" customFormat="1" ht="63" customHeight="1" x14ac:dyDescent="0.25">
      <c r="A9" s="6">
        <v>4</v>
      </c>
      <c r="B9" s="11" t="s">
        <v>13</v>
      </c>
      <c r="C9" s="36" t="s">
        <v>24</v>
      </c>
      <c r="D9" s="9">
        <v>2000000</v>
      </c>
      <c r="E9" s="9"/>
      <c r="F9" s="9"/>
      <c r="G9" s="9"/>
      <c r="H9" s="37"/>
    </row>
    <row r="10" spans="1:8" s="10" customFormat="1" ht="51" customHeight="1" x14ac:dyDescent="0.25">
      <c r="A10" s="11">
        <v>5</v>
      </c>
      <c r="B10" s="11" t="s">
        <v>14</v>
      </c>
      <c r="C10" s="36" t="s">
        <v>67</v>
      </c>
      <c r="D10" s="9">
        <v>1000000</v>
      </c>
      <c r="E10" s="9">
        <v>1000000</v>
      </c>
      <c r="F10" s="9"/>
      <c r="G10" s="9"/>
      <c r="H10" s="37"/>
    </row>
    <row r="11" spans="1:8" ht="46.5" customHeight="1" x14ac:dyDescent="0.2">
      <c r="A11" s="6">
        <v>6</v>
      </c>
      <c r="B11" s="11" t="s">
        <v>15</v>
      </c>
      <c r="C11" s="36" t="s">
        <v>59</v>
      </c>
      <c r="D11" s="9">
        <v>1000000</v>
      </c>
      <c r="E11" s="9">
        <v>999274.68</v>
      </c>
      <c r="F11" s="9"/>
      <c r="G11" s="9"/>
      <c r="H11" s="37"/>
    </row>
    <row r="12" spans="1:8" s="19" customFormat="1" ht="28.5" x14ac:dyDescent="0.2">
      <c r="A12" s="6">
        <v>7</v>
      </c>
      <c r="B12" s="11" t="s">
        <v>16</v>
      </c>
      <c r="C12" s="36" t="s">
        <v>29</v>
      </c>
      <c r="D12" s="18">
        <v>2000000</v>
      </c>
      <c r="E12" s="18">
        <v>2000000</v>
      </c>
      <c r="F12" s="18"/>
      <c r="G12" s="18"/>
      <c r="H12" s="38"/>
    </row>
    <row r="13" spans="1:8" s="13" customFormat="1" ht="59.25" customHeight="1" x14ac:dyDescent="0.25">
      <c r="A13" s="11">
        <v>8</v>
      </c>
      <c r="B13" s="11" t="s">
        <v>17</v>
      </c>
      <c r="C13" s="36" t="s">
        <v>69</v>
      </c>
      <c r="D13" s="12">
        <v>300000</v>
      </c>
      <c r="E13" s="12">
        <v>299818.12</v>
      </c>
      <c r="F13" s="12"/>
      <c r="G13" s="12"/>
      <c r="H13" s="37"/>
    </row>
    <row r="14" spans="1:8" ht="58.5" customHeight="1" x14ac:dyDescent="0.2">
      <c r="A14" s="6">
        <v>9</v>
      </c>
      <c r="B14" s="11" t="s">
        <v>19</v>
      </c>
      <c r="C14" s="36" t="s">
        <v>68</v>
      </c>
      <c r="D14" s="16">
        <v>2500000</v>
      </c>
      <c r="E14" s="16">
        <v>2500000</v>
      </c>
      <c r="F14" s="16"/>
      <c r="G14" s="16"/>
      <c r="H14" s="38"/>
    </row>
    <row r="15" spans="1:8" s="19" customFormat="1" ht="46.5" customHeight="1" x14ac:dyDescent="0.2">
      <c r="A15" s="6">
        <v>10</v>
      </c>
      <c r="B15" s="11" t="s">
        <v>20</v>
      </c>
      <c r="C15" s="36" t="s">
        <v>71</v>
      </c>
      <c r="D15" s="18">
        <v>350000</v>
      </c>
      <c r="E15" s="18">
        <v>349999.85</v>
      </c>
      <c r="F15" s="18"/>
      <c r="G15" s="18"/>
      <c r="H15" s="38"/>
    </row>
    <row r="16" spans="1:8" s="10" customFormat="1" ht="46.5" customHeight="1" x14ac:dyDescent="0.25">
      <c r="A16" s="11">
        <v>11</v>
      </c>
      <c r="B16" s="11" t="s">
        <v>36</v>
      </c>
      <c r="C16" s="36" t="s">
        <v>37</v>
      </c>
      <c r="D16" s="9">
        <v>5000000</v>
      </c>
      <c r="E16" s="9">
        <v>5000000</v>
      </c>
      <c r="F16" s="9"/>
      <c r="G16" s="9"/>
      <c r="H16" s="8"/>
    </row>
    <row r="17" spans="1:8" s="10" customFormat="1" ht="31.5" customHeight="1" x14ac:dyDescent="0.25">
      <c r="A17" s="6">
        <v>12</v>
      </c>
      <c r="B17" s="11" t="s">
        <v>38</v>
      </c>
      <c r="C17" s="36" t="s">
        <v>44</v>
      </c>
      <c r="D17" s="9">
        <v>3500000</v>
      </c>
      <c r="E17" s="9">
        <v>3500000</v>
      </c>
      <c r="F17" s="9"/>
      <c r="G17" s="9"/>
      <c r="H17" s="37"/>
    </row>
    <row r="18" spans="1:8" s="10" customFormat="1" ht="39.75" customHeight="1" x14ac:dyDescent="0.25">
      <c r="A18" s="6">
        <v>13</v>
      </c>
      <c r="B18" s="11" t="s">
        <v>39</v>
      </c>
      <c r="C18" s="36" t="s">
        <v>46</v>
      </c>
      <c r="D18" s="9">
        <v>1800000</v>
      </c>
      <c r="E18" s="9">
        <v>1800000</v>
      </c>
      <c r="F18" s="9"/>
      <c r="G18" s="9"/>
      <c r="H18" s="37"/>
    </row>
    <row r="19" spans="1:8" s="13" customFormat="1" ht="43.5" customHeight="1" x14ac:dyDescent="0.25">
      <c r="A19" s="11">
        <v>14</v>
      </c>
      <c r="B19" s="11" t="s">
        <v>41</v>
      </c>
      <c r="C19" s="36" t="s">
        <v>50</v>
      </c>
      <c r="D19" s="12">
        <v>3000000</v>
      </c>
      <c r="E19" s="12">
        <v>3000000</v>
      </c>
      <c r="F19" s="12"/>
      <c r="G19" s="12"/>
      <c r="H19" s="37"/>
    </row>
    <row r="20" spans="1:8" s="13" customFormat="1" ht="60" customHeight="1" x14ac:dyDescent="0.25">
      <c r="A20" s="6">
        <v>15</v>
      </c>
      <c r="B20" s="11" t="s">
        <v>51</v>
      </c>
      <c r="C20" s="36" t="s">
        <v>72</v>
      </c>
      <c r="D20" s="12">
        <v>250000</v>
      </c>
      <c r="E20" s="12">
        <v>250000</v>
      </c>
      <c r="F20" s="12"/>
      <c r="G20" s="12"/>
      <c r="H20" s="37"/>
    </row>
    <row r="21" spans="1:8" ht="45" customHeight="1" x14ac:dyDescent="0.2">
      <c r="A21" s="6">
        <v>16</v>
      </c>
      <c r="B21" s="11" t="s">
        <v>52</v>
      </c>
      <c r="C21" s="36" t="s">
        <v>60</v>
      </c>
      <c r="D21" s="16">
        <v>500000</v>
      </c>
      <c r="E21" s="16">
        <v>499942.1</v>
      </c>
      <c r="F21" s="16"/>
      <c r="G21" s="16"/>
      <c r="H21" s="37"/>
    </row>
    <row r="22" spans="1:8" ht="63" customHeight="1" x14ac:dyDescent="0.2">
      <c r="A22" s="11">
        <v>17</v>
      </c>
      <c r="B22" s="11" t="s">
        <v>63</v>
      </c>
      <c r="C22" s="36" t="s">
        <v>61</v>
      </c>
      <c r="D22" s="16">
        <v>1500000</v>
      </c>
      <c r="E22" s="16">
        <v>2499889.06</v>
      </c>
      <c r="F22" s="16"/>
      <c r="G22" s="16"/>
      <c r="H22" s="37"/>
    </row>
    <row r="23" spans="1:8" x14ac:dyDescent="0.2">
      <c r="D23" s="40"/>
      <c r="E23" s="40"/>
      <c r="F23" s="40"/>
      <c r="G23" s="40"/>
      <c r="H23" s="33"/>
    </row>
    <row r="24" spans="1:8" x14ac:dyDescent="0.2">
      <c r="D24" s="40"/>
    </row>
    <row r="27" spans="1:8" x14ac:dyDescent="0.2">
      <c r="B27" s="19" t="s">
        <v>89</v>
      </c>
      <c r="E27" s="21" t="s">
        <v>92</v>
      </c>
    </row>
    <row r="28" spans="1:8" x14ac:dyDescent="0.2">
      <c r="B28" s="42" t="s">
        <v>90</v>
      </c>
      <c r="E28" s="43" t="s">
        <v>93</v>
      </c>
    </row>
    <row r="29" spans="1:8" ht="18.75" customHeight="1" x14ac:dyDescent="0.2">
      <c r="B29" s="42" t="s">
        <v>91</v>
      </c>
      <c r="E29" s="21" t="s">
        <v>94</v>
      </c>
    </row>
  </sheetData>
  <mergeCells count="3">
    <mergeCell ref="A1:H1"/>
    <mergeCell ref="A2:C2"/>
    <mergeCell ref="A3:C3"/>
  </mergeCells>
  <pageMargins left="0.25" right="0.25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4" workbookViewId="0">
      <selection activeCell="K11" sqref="K11"/>
    </sheetView>
  </sheetViews>
  <sheetFormatPr defaultRowHeight="14.25" x14ac:dyDescent="0.2"/>
  <cols>
    <col min="1" max="1" width="3.42578125" style="20" customWidth="1"/>
    <col min="2" max="2" width="27.42578125" style="19" customWidth="1"/>
    <col min="3" max="3" width="11.5703125" style="19" customWidth="1"/>
    <col min="4" max="4" width="13.5703125" style="21" customWidth="1"/>
    <col min="5" max="5" width="12.28515625" style="21" customWidth="1"/>
    <col min="6" max="6" width="11.5703125" style="21" customWidth="1"/>
    <col min="7" max="7" width="12.7109375" style="21" customWidth="1"/>
    <col min="8" max="8" width="11" style="21" customWidth="1"/>
    <col min="9" max="9" width="16.7109375" style="34" customWidth="1"/>
    <col min="10" max="10" width="11.140625" style="34" customWidth="1"/>
    <col min="11" max="11" width="18.7109375" style="34" customWidth="1"/>
    <col min="12" max="12" width="11.140625" style="34" bestFit="1" customWidth="1"/>
    <col min="13" max="13" width="10.28515625" style="1" customWidth="1"/>
    <col min="14" max="16384" width="9.140625" style="1"/>
  </cols>
  <sheetData>
    <row r="1" spans="1:13" ht="30" customHeight="1" x14ac:dyDescent="0.2">
      <c r="A1" s="79" t="s">
        <v>102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30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9.5" customHeight="1" x14ac:dyDescent="0.3">
      <c r="A3" s="50" t="s">
        <v>87</v>
      </c>
      <c r="B3" s="50"/>
      <c r="C3" s="47"/>
      <c r="D3" s="44"/>
      <c r="E3" s="44"/>
      <c r="F3" s="44"/>
      <c r="G3" s="44"/>
      <c r="H3" s="44"/>
      <c r="I3" s="44"/>
    </row>
    <row r="4" spans="1:13" ht="15" customHeight="1" x14ac:dyDescent="0.3">
      <c r="A4" s="81" t="s">
        <v>103</v>
      </c>
      <c r="B4" s="81"/>
      <c r="C4" s="45"/>
      <c r="D4" s="44"/>
      <c r="E4" s="44"/>
      <c r="F4" s="44"/>
      <c r="G4" s="44"/>
      <c r="H4" s="44"/>
      <c r="I4" s="44"/>
    </row>
    <row r="5" spans="1:13" ht="12.75" customHeight="1" x14ac:dyDescent="0.35">
      <c r="A5" s="44"/>
      <c r="B5" s="44"/>
      <c r="C5" s="44"/>
      <c r="D5" s="44"/>
      <c r="E5" s="44"/>
      <c r="F5" s="44"/>
      <c r="G5" s="44"/>
      <c r="H5" s="44"/>
      <c r="I5" s="44"/>
    </row>
    <row r="6" spans="1:13" s="5" customFormat="1" ht="98.25" customHeight="1" x14ac:dyDescent="0.25">
      <c r="A6" s="2" t="s">
        <v>77</v>
      </c>
      <c r="B6" s="2" t="s">
        <v>3</v>
      </c>
      <c r="C6" s="2" t="s">
        <v>105</v>
      </c>
      <c r="D6" s="23" t="s">
        <v>82</v>
      </c>
      <c r="E6" s="23" t="s">
        <v>83</v>
      </c>
      <c r="F6" s="23" t="s">
        <v>86</v>
      </c>
      <c r="G6" s="23" t="s">
        <v>84</v>
      </c>
      <c r="H6" s="23" t="s">
        <v>97</v>
      </c>
      <c r="I6" s="23" t="s">
        <v>96</v>
      </c>
      <c r="J6" s="23" t="s">
        <v>99</v>
      </c>
      <c r="K6" s="23" t="s">
        <v>100</v>
      </c>
      <c r="L6" s="23" t="s">
        <v>109</v>
      </c>
      <c r="M6" s="2" t="s">
        <v>101</v>
      </c>
    </row>
    <row r="7" spans="1:13" s="13" customFormat="1" ht="72.75" customHeight="1" x14ac:dyDescent="0.25">
      <c r="A7" s="11">
        <v>1</v>
      </c>
      <c r="B7" s="36" t="s">
        <v>104</v>
      </c>
      <c r="C7" s="11" t="s">
        <v>106</v>
      </c>
      <c r="D7" s="9">
        <v>300000</v>
      </c>
      <c r="E7" s="9">
        <v>299915.7</v>
      </c>
      <c r="F7" s="9">
        <v>2940.35</v>
      </c>
      <c r="G7" s="9">
        <v>296975.34999999998</v>
      </c>
      <c r="H7" s="12" t="s">
        <v>98</v>
      </c>
      <c r="I7" s="8" t="s">
        <v>107</v>
      </c>
      <c r="J7" s="12">
        <v>294035</v>
      </c>
      <c r="K7" s="9">
        <v>294035</v>
      </c>
      <c r="L7" s="12">
        <v>264606.5</v>
      </c>
      <c r="M7" s="8" t="s">
        <v>108</v>
      </c>
    </row>
    <row r="8" spans="1:13" ht="15" x14ac:dyDescent="0.25">
      <c r="D8" s="40"/>
      <c r="E8" s="40"/>
      <c r="F8" s="40"/>
      <c r="G8" s="40"/>
      <c r="H8" s="40"/>
      <c r="I8" s="33"/>
    </row>
    <row r="9" spans="1:13" ht="15" x14ac:dyDescent="0.25">
      <c r="D9" s="40"/>
    </row>
    <row r="13" spans="1:13" ht="15" x14ac:dyDescent="0.25">
      <c r="B13" s="42"/>
      <c r="E13" s="43"/>
    </row>
    <row r="14" spans="1:13" ht="18.75" customHeight="1" x14ac:dyDescent="0.25">
      <c r="B14" s="42"/>
    </row>
  </sheetData>
  <mergeCells count="2">
    <mergeCell ref="A4:B4"/>
    <mergeCell ref="A1:M1"/>
  </mergeCells>
  <pageMargins left="0.25" right="0.25" top="0.75" bottom="0.75" header="0.3" footer="0.3"/>
  <pageSetup paperSize="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ගම් පෙරළි ළමා උද්‍යාන</vt:lpstr>
      <vt:lpstr>Sheet1</vt:lpstr>
      <vt:lpstr>Sheet1 (2)</vt:lpstr>
      <vt:lpstr>Sheet2</vt:lpstr>
      <vt:lpstr>Sheet1 (3)</vt:lpstr>
      <vt:lpstr>මුදල් සංශෝධනය</vt:lpstr>
      <vt:lpstr>Sheet1 (4)</vt:lpstr>
      <vt:lpstr>මුස්ලිම්</vt:lpstr>
      <vt:lpstr>Sheet3</vt:lpstr>
      <vt:lpstr>Sheet1!Print_Titles</vt:lpstr>
      <vt:lpstr>'Sheet1 (4)'!Print_Titles</vt:lpstr>
      <vt:lpstr>'ගම් පෙරළි ළමා උද්‍යාන'!Print_Titles</vt:lpstr>
      <vt:lpstr>මුස්ලිම්!Print_Titles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2020-06-01T05:39:34Z</dcterms:modified>
</cp:coreProperties>
</file>