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/>
  </bookViews>
  <sheets>
    <sheet name="RIDP DETAILS " sheetId="1" r:id="rId1"/>
    <sheet name="RIDP SUMMARY" sheetId="4" r:id="rId2"/>
  </sheets>
  <calcPr calcId="124519"/>
</workbook>
</file>

<file path=xl/calcChain.xml><?xml version="1.0" encoding="utf-8"?>
<calcChain xmlns="http://schemas.openxmlformats.org/spreadsheetml/2006/main">
  <c r="P16" i="1"/>
  <c r="O16"/>
  <c r="N16"/>
  <c r="M16"/>
  <c r="L16"/>
  <c r="J16"/>
  <c r="I16"/>
</calcChain>
</file>

<file path=xl/sharedStrings.xml><?xml version="1.0" encoding="utf-8"?>
<sst xmlns="http://schemas.openxmlformats.org/spreadsheetml/2006/main" count="138" uniqueCount="109">
  <si>
    <t>RIDP</t>
  </si>
  <si>
    <t>1. Serial No</t>
  </si>
  <si>
    <t>2.     Project No</t>
  </si>
  <si>
    <t xml:space="preserve">           3               Name of the Project</t>
  </si>
  <si>
    <t>GN Division</t>
  </si>
  <si>
    <t>Key Performance Indicators</t>
  </si>
  <si>
    <t>Progress</t>
  </si>
  <si>
    <t>Division</t>
  </si>
  <si>
    <t>Financial</t>
  </si>
  <si>
    <t>Physical ***</t>
  </si>
  <si>
    <t xml:space="preserve">                                         Rural   Infrastructure   Development   Programme  - 2020</t>
  </si>
  <si>
    <t>2020/RDP/MTS/MOR/06</t>
  </si>
  <si>
    <t>2020/RDP/MUG/MOR/010</t>
  </si>
  <si>
    <t>2020/RDP/MUG/MOR/011</t>
  </si>
  <si>
    <t>2020/RDP/MUG/MOR/012</t>
  </si>
  <si>
    <t>557ඒ</t>
  </si>
  <si>
    <t>OI</t>
  </si>
  <si>
    <t>RA</t>
  </si>
  <si>
    <t xml:space="preserve">Division : moratuwa </t>
  </si>
  <si>
    <t xml:space="preserve">Ministry of Finance ,Economy and policy Development </t>
  </si>
  <si>
    <t>2020/RDP/MTS/MOR/002</t>
  </si>
  <si>
    <t>2020/RDP/MTS/MOR/016</t>
  </si>
  <si>
    <t>2020/RDP/MTS/MOR/017</t>
  </si>
  <si>
    <t>Rural Infrastructure Development Programme- 2020</t>
  </si>
  <si>
    <t>Annexure E</t>
  </si>
  <si>
    <t xml:space="preserve">District :Colombo  Divition - Moratuwa </t>
  </si>
  <si>
    <t>No</t>
  </si>
  <si>
    <t>No of Projects Approved</t>
  </si>
  <si>
    <t>Total categorized by Sectors *</t>
  </si>
  <si>
    <t>Approved Amount (Rs)</t>
  </si>
  <si>
    <t>Approved Amount    (Rs. Mn.)</t>
  </si>
  <si>
    <t>Expenditure (Rs)</t>
  </si>
  <si>
    <t>No. of Beneficiaries</t>
  </si>
  <si>
    <t xml:space="preserve"> Remark (Bills In Hand)(Rs) </t>
  </si>
  <si>
    <t>EI</t>
  </si>
  <si>
    <t>LD</t>
  </si>
  <si>
    <t>EL</t>
  </si>
  <si>
    <t>WS</t>
  </si>
  <si>
    <t>SD</t>
  </si>
  <si>
    <t>AI</t>
  </si>
  <si>
    <t>Expenditure (Rs. Mn.)</t>
  </si>
  <si>
    <t>A</t>
  </si>
  <si>
    <t>B</t>
  </si>
  <si>
    <t>C</t>
  </si>
  <si>
    <t>D</t>
  </si>
  <si>
    <t>E</t>
  </si>
  <si>
    <t>F</t>
  </si>
  <si>
    <t>G</t>
  </si>
  <si>
    <t>Estimates Approved &amp; Bid Documents Prepared      (B 1)</t>
  </si>
  <si>
    <t>Quotation / Bid called (B 2)</t>
  </si>
  <si>
    <t>Quotation / Bid Received (B 3)</t>
  </si>
  <si>
    <t>Contract Awarded (B 4)</t>
  </si>
  <si>
    <t xml:space="preserve">moratuwa </t>
  </si>
  <si>
    <t>Total</t>
  </si>
  <si>
    <t>* Projects should be categorized for following sectors</t>
  </si>
  <si>
    <t>*** Physical progress</t>
  </si>
  <si>
    <t>RA   - Rural Access ( Roads, Bridges, Culverts…..)</t>
  </si>
  <si>
    <t>A - Estimates are being / to be prepared</t>
  </si>
  <si>
    <t>EI      -   Economic Infrastructure</t>
  </si>
  <si>
    <t>B - For Constructions : B-1- Estimates Approved &amp; Bid Documents Prepared, B-2- Quotation / Bid called, B-3- Quotation / Bid Received , B-4- Contract Awarded</t>
  </si>
  <si>
    <t>LD    - Livelihood Development</t>
  </si>
  <si>
    <t xml:space="preserve">     Other: Identified Institutions/ CBO's  to provide Goods / Instruments, Obtain required list of goods, Estimate prepared </t>
  </si>
  <si>
    <t>EL    - Rural Electricity</t>
  </si>
  <si>
    <t xml:space="preserve">C -  For Constructions : Start construction work ,40% completed, Other : placed order for goods </t>
  </si>
  <si>
    <t>WS   -  Water Supply ( Drinking Water)</t>
  </si>
  <si>
    <t>D -  For Constructions  : 60% completed   Other : Received goods /instruments as per the order</t>
  </si>
  <si>
    <t>SD    - Sports Development  (Play grounds, Jogging tracks……….)</t>
  </si>
  <si>
    <t>E - For Constructions  80% completed   Other : Received goods /instruments as per the order</t>
  </si>
  <si>
    <t>AI     - Agriculture &amp; Irrigation</t>
  </si>
  <si>
    <t xml:space="preserve">F - For Constructions 99% completed   Other : Completed lists of goods and beneficiaries </t>
  </si>
  <si>
    <t>OI     - Other Infrastructure ( including Health and Education)</t>
  </si>
  <si>
    <t>G - For Constructions 100 Completed   Other : Issued goods and instruments to identified institutions/CBOs</t>
  </si>
  <si>
    <t>Development of  the sanitation system of Prince of Wales College, Moratuwa</t>
  </si>
  <si>
    <t>Development of 1st Cross Road of Railway Station Road</t>
  </si>
  <si>
    <t>Reconstruction of Yogarashrama Mawatha drainage system at Thelawala</t>
  </si>
  <si>
    <t>Development of the inner road from the old road of the third lane of Koralawella and preparing a shoe drain</t>
  </si>
  <si>
    <t>Construction of drainage system from Koralawella Asiri Mawatha to the new Galle Road</t>
  </si>
  <si>
    <t>Development of Madangahawatta Community Hall access road</t>
  </si>
  <si>
    <t>Carpeting in front of the temple at the corner of the Peace Vihara on Borupana Peace Temple Road</t>
  </si>
  <si>
    <t xml:space="preserve">Moratuwa </t>
  </si>
  <si>
    <t xml:space="preserve">Agulana South </t>
  </si>
  <si>
    <t xml:space="preserve">Thelawala North </t>
  </si>
  <si>
    <t xml:space="preserve">Koralawella North </t>
  </si>
  <si>
    <t xml:space="preserve">Moratuwella South </t>
  </si>
  <si>
    <t xml:space="preserve">Borupana </t>
  </si>
  <si>
    <t>549A</t>
  </si>
  <si>
    <t>547A</t>
  </si>
  <si>
    <t xml:space="preserve"> 3 Amended Projects  </t>
  </si>
  <si>
    <t>MMC</t>
  </si>
  <si>
    <t>SDS</t>
  </si>
  <si>
    <t xml:space="preserve"> Physical and Financial Progress of the Month of  18/12/ 2020</t>
  </si>
  <si>
    <t xml:space="preserve"> Physical and Financial Progress as at   18/12/2020</t>
  </si>
  <si>
    <t>sqr</t>
  </si>
  <si>
    <t>m</t>
  </si>
  <si>
    <t>Rawathawaththa west</t>
  </si>
  <si>
    <t xml:space="preserve">       4         GN Division No</t>
  </si>
  <si>
    <t xml:space="preserve">        5         GN Division Name</t>
  </si>
  <si>
    <t xml:space="preserve">         6               Name of Minister / Member of Parliament/ Officer who proposed the project</t>
  </si>
  <si>
    <t xml:space="preserve">    7          Length/Area (m./k.m./sq.m.)</t>
  </si>
  <si>
    <t xml:space="preserve">   8          Value of Measurement</t>
  </si>
  <si>
    <t xml:space="preserve">     9            Approved Amount      (Rs.)</t>
  </si>
  <si>
    <t xml:space="preserve">         10                     Implementing Agency</t>
  </si>
  <si>
    <t xml:space="preserve">      11           Estimate Total (Rs)</t>
  </si>
  <si>
    <t xml:space="preserve">        12                        Expenditure (Work Done)</t>
  </si>
  <si>
    <t xml:space="preserve">       13           Admin expenditure (0.5%)</t>
  </si>
  <si>
    <t xml:space="preserve">       14          Total Expenditure (Rs.)</t>
  </si>
  <si>
    <t xml:space="preserve">    15                    No of Beneficiaries</t>
  </si>
  <si>
    <t xml:space="preserve">     16                  Starting Date</t>
  </si>
  <si>
    <t xml:space="preserve">     17                 End Date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</si>
</sst>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Iskoola Pota"/>
      <family val="2"/>
    </font>
    <font>
      <sz val="16"/>
      <name val="Iskoola Pota"/>
      <family val="2"/>
    </font>
    <font>
      <b/>
      <sz val="16"/>
      <name val="Iskoola Pota"/>
      <family val="2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6"/>
      <color theme="1"/>
      <name val="Iskoola Pota"/>
      <family val="2"/>
    </font>
    <font>
      <b/>
      <sz val="16"/>
      <color theme="1"/>
      <name val="Iskoola Pota"/>
      <family val="2"/>
    </font>
    <font>
      <sz val="16"/>
      <color theme="1"/>
      <name val="Calibri"/>
      <family val="2"/>
      <scheme val="minor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 applyAlignment="1">
      <alignment horizontal="center" vertical="center"/>
    </xf>
    <xf numFmtId="4" fontId="2" fillId="0" borderId="4" xfId="0" applyNumberFormat="1" applyFont="1" applyBorder="1"/>
    <xf numFmtId="2" fontId="2" fillId="0" borderId="4" xfId="0" applyNumberFormat="1" applyFont="1" applyBorder="1"/>
    <xf numFmtId="0" fontId="2" fillId="0" borderId="5" xfId="0" applyFont="1" applyBorder="1"/>
    <xf numFmtId="0" fontId="2" fillId="0" borderId="15" xfId="0" applyFont="1" applyBorder="1"/>
    <xf numFmtId="0" fontId="2" fillId="0" borderId="3" xfId="0" applyFont="1" applyBorder="1"/>
    <xf numFmtId="0" fontId="2" fillId="0" borderId="8" xfId="0" applyFont="1" applyBorder="1"/>
    <xf numFmtId="0" fontId="2" fillId="0" borderId="0" xfId="0" applyFont="1" applyBorder="1"/>
    <xf numFmtId="0" fontId="2" fillId="0" borderId="7" xfId="0" applyFont="1" applyBorder="1"/>
    <xf numFmtId="0" fontId="2" fillId="0" borderId="9" xfId="0" applyFont="1" applyBorder="1"/>
    <xf numFmtId="0" fontId="2" fillId="0" borderId="1" xfId="0" applyFont="1" applyBorder="1"/>
    <xf numFmtId="0" fontId="2" fillId="0" borderId="10" xfId="0" applyFont="1" applyBorder="1"/>
    <xf numFmtId="164" fontId="2" fillId="0" borderId="4" xfId="1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right" vertical="center"/>
    </xf>
    <xf numFmtId="0" fontId="3" fillId="2" borderId="0" xfId="0" applyNumberFormat="1" applyFont="1" applyFill="1" applyAlignment="1">
      <alignment horizontal="center" vertical="center"/>
    </xf>
    <xf numFmtId="0" fontId="5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4" fontId="4" fillId="2" borderId="6" xfId="0" applyNumberFormat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" fontId="4" fillId="2" borderId="14" xfId="0" applyNumberFormat="1" applyFont="1" applyFill="1" applyBorder="1" applyAlignment="1">
      <alignment horizontal="center" vertical="center" wrapText="1"/>
    </xf>
    <xf numFmtId="4" fontId="4" fillId="2" borderId="1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vertical="center"/>
    </xf>
    <xf numFmtId="164" fontId="3" fillId="2" borderId="14" xfId="1" applyFont="1" applyFill="1" applyBorder="1" applyAlignment="1">
      <alignment horizontal="center" vertical="center" wrapText="1"/>
    </xf>
    <xf numFmtId="164" fontId="3" fillId="2" borderId="14" xfId="1" applyFont="1" applyFill="1" applyBorder="1" applyAlignment="1">
      <alignment vertical="center" wrapText="1"/>
    </xf>
    <xf numFmtId="14" fontId="7" fillId="2" borderId="4" xfId="0" applyNumberFormat="1" applyFont="1" applyFill="1" applyBorder="1" applyAlignment="1">
      <alignment horizontal="right"/>
    </xf>
    <xf numFmtId="0" fontId="8" fillId="2" borderId="1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2" fontId="9" fillId="2" borderId="4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top" wrapText="1"/>
    </xf>
    <xf numFmtId="0" fontId="7" fillId="2" borderId="1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164" fontId="7" fillId="2" borderId="4" xfId="0" applyNumberFormat="1" applyFont="1" applyFill="1" applyBorder="1" applyAlignment="1">
      <alignment vertical="center"/>
    </xf>
    <xf numFmtId="164" fontId="7" fillId="2" borderId="4" xfId="1" applyFont="1" applyFill="1" applyBorder="1" applyAlignment="1">
      <alignment vertical="center" wrapText="1"/>
    </xf>
    <xf numFmtId="164" fontId="7" fillId="2" borderId="14" xfId="1" applyFont="1" applyFill="1" applyBorder="1" applyAlignment="1">
      <alignment horizontal="center" vertical="center" wrapText="1"/>
    </xf>
    <xf numFmtId="43" fontId="7" fillId="2" borderId="14" xfId="0" applyNumberFormat="1" applyFont="1" applyFill="1" applyBorder="1" applyAlignment="1">
      <alignment horizontal="center" vertical="center" wrapText="1"/>
    </xf>
    <xf numFmtId="0" fontId="9" fillId="2" borderId="0" xfId="0" applyFont="1" applyFill="1"/>
    <xf numFmtId="0" fontId="5" fillId="2" borderId="4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vertical="center" wrapText="1"/>
    </xf>
    <xf numFmtId="164" fontId="5" fillId="2" borderId="4" xfId="1" applyFont="1" applyFill="1" applyBorder="1" applyAlignment="1">
      <alignment vertical="center"/>
    </xf>
    <xf numFmtId="164" fontId="5" fillId="2" borderId="4" xfId="1" applyFont="1" applyFill="1" applyBorder="1" applyAlignment="1">
      <alignment horizontal="center" vertical="center"/>
    </xf>
    <xf numFmtId="43" fontId="3" fillId="2" borderId="1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vertical="center"/>
    </xf>
    <xf numFmtId="164" fontId="9" fillId="2" borderId="4" xfId="1" applyFont="1" applyFill="1" applyBorder="1" applyAlignment="1">
      <alignment vertical="center"/>
    </xf>
    <xf numFmtId="164" fontId="7" fillId="2" borderId="4" xfId="1" applyFont="1" applyFill="1" applyBorder="1" applyAlignment="1">
      <alignment horizontal="center" vertical="center"/>
    </xf>
    <xf numFmtId="164" fontId="7" fillId="2" borderId="4" xfId="1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164" fontId="7" fillId="2" borderId="14" xfId="1" applyFont="1" applyFill="1" applyBorder="1" applyAlignment="1">
      <alignment vertical="center" wrapText="1"/>
    </xf>
    <xf numFmtId="2" fontId="9" fillId="2" borderId="4" xfId="0" applyNumberFormat="1" applyFont="1" applyFill="1" applyBorder="1" applyAlignment="1">
      <alignment horizontal="center" vertical="center"/>
    </xf>
    <xf numFmtId="0" fontId="5" fillId="2" borderId="4" xfId="0" applyFont="1" applyFill="1" applyBorder="1"/>
    <xf numFmtId="164" fontId="5" fillId="2" borderId="4" xfId="0" applyNumberFormat="1" applyFont="1" applyFill="1" applyBorder="1"/>
    <xf numFmtId="0" fontId="5" fillId="2" borderId="4" xfId="0" applyFont="1" applyFill="1" applyBorder="1" applyAlignment="1">
      <alignment horizontal="center"/>
    </xf>
    <xf numFmtId="164" fontId="5" fillId="2" borderId="0" xfId="0" applyNumberFormat="1" applyFont="1" applyFill="1"/>
    <xf numFmtId="0" fontId="5" fillId="2" borderId="0" xfId="0" applyFont="1" applyFill="1" applyAlignment="1">
      <alignment horizontal="center"/>
    </xf>
    <xf numFmtId="0" fontId="10" fillId="2" borderId="0" xfId="0" applyFont="1" applyFill="1" applyBorder="1"/>
    <xf numFmtId="0" fontId="10" fillId="2" borderId="0" xfId="0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horizontal="center" vertical="center" wrapText="1"/>
    </xf>
    <xf numFmtId="4" fontId="4" fillId="2" borderId="12" xfId="0" applyNumberFormat="1" applyFont="1" applyFill="1" applyBorder="1" applyAlignment="1">
      <alignment horizontal="center" vertical="center" wrapText="1"/>
    </xf>
    <xf numFmtId="4" fontId="4" fillId="2" borderId="13" xfId="0" applyNumberFormat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23"/>
  <sheetViews>
    <sheetView tabSelected="1" topLeftCell="D8" zoomScale="55" zoomScaleNormal="55" workbookViewId="0">
      <selection activeCell="S9" sqref="S9"/>
    </sheetView>
  </sheetViews>
  <sheetFormatPr defaultColWidth="20.140625" defaultRowHeight="21"/>
  <cols>
    <col min="1" max="1" width="7.5703125" style="54" customWidth="1"/>
    <col min="2" max="2" width="17.85546875" style="54" customWidth="1"/>
    <col min="3" max="3" width="39" style="54" customWidth="1"/>
    <col min="4" max="4" width="44.28515625" style="54" customWidth="1"/>
    <col min="5" max="5" width="20.140625" style="54"/>
    <col min="6" max="6" width="26.42578125" style="54" customWidth="1"/>
    <col min="7" max="7" width="34.140625" style="54" customWidth="1"/>
    <col min="8" max="8" width="10.28515625" style="54" customWidth="1"/>
    <col min="9" max="9" width="15" style="54" customWidth="1"/>
    <col min="10" max="10" width="20.140625" style="54"/>
    <col min="11" max="11" width="20.140625" style="125"/>
    <col min="12" max="16384" width="20.140625" style="54"/>
  </cols>
  <sheetData>
    <row r="1" spans="1:18">
      <c r="A1" s="48"/>
      <c r="B1" s="49"/>
      <c r="C1" s="48"/>
      <c r="D1" s="48"/>
      <c r="E1" s="48"/>
      <c r="F1" s="48"/>
      <c r="G1" s="48"/>
      <c r="H1" s="50"/>
      <c r="I1" s="50"/>
      <c r="J1" s="136" t="s">
        <v>0</v>
      </c>
      <c r="K1" s="51"/>
      <c r="L1" s="52"/>
      <c r="M1" s="52"/>
      <c r="N1" s="52"/>
      <c r="O1" s="52"/>
      <c r="P1" s="53"/>
      <c r="Q1" s="50"/>
      <c r="R1" s="50"/>
    </row>
    <row r="2" spans="1:18">
      <c r="A2" s="55" t="s">
        <v>10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6"/>
      <c r="Q2" s="56"/>
      <c r="R2" s="56"/>
    </row>
    <row r="3" spans="1:18">
      <c r="A3" s="55" t="s">
        <v>90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7"/>
      <c r="Q3" s="58"/>
      <c r="R3" s="58"/>
    </row>
    <row r="4" spans="1:18" ht="25.5" customHeight="1">
      <c r="A4" s="59" t="s">
        <v>18</v>
      </c>
      <c r="B4" s="59"/>
      <c r="C4" s="59"/>
      <c r="D4" s="59"/>
      <c r="E4" s="60"/>
      <c r="F4" s="60"/>
      <c r="G4" s="60"/>
      <c r="H4" s="61"/>
      <c r="I4" s="61"/>
      <c r="J4" s="62"/>
      <c r="K4" s="63"/>
      <c r="L4" s="64"/>
      <c r="M4" s="64"/>
      <c r="N4" s="64"/>
      <c r="O4" s="64"/>
      <c r="P4" s="65"/>
      <c r="Q4" s="66"/>
      <c r="R4" s="66"/>
    </row>
    <row r="5" spans="1:18" ht="39" hidden="1" customHeight="1">
      <c r="A5" s="67" t="s">
        <v>1</v>
      </c>
      <c r="B5" s="68"/>
      <c r="C5" s="69" t="s">
        <v>2</v>
      </c>
      <c r="D5" s="69" t="s">
        <v>3</v>
      </c>
      <c r="E5" s="70" t="s">
        <v>4</v>
      </c>
      <c r="F5" s="70"/>
      <c r="G5" s="69" t="s">
        <v>97</v>
      </c>
      <c r="H5" s="71" t="s">
        <v>5</v>
      </c>
      <c r="I5" s="67"/>
      <c r="J5" s="69" t="s">
        <v>100</v>
      </c>
      <c r="K5" s="69" t="s">
        <v>101</v>
      </c>
      <c r="L5" s="72"/>
      <c r="M5" s="132" t="s">
        <v>6</v>
      </c>
      <c r="N5" s="134"/>
      <c r="O5" s="133"/>
      <c r="P5" s="135" t="s">
        <v>106</v>
      </c>
      <c r="Q5" s="70" t="s">
        <v>107</v>
      </c>
      <c r="R5" s="70" t="s">
        <v>108</v>
      </c>
    </row>
    <row r="6" spans="1:18" ht="36.75" hidden="1" customHeight="1">
      <c r="A6" s="73"/>
      <c r="B6" s="74" t="s">
        <v>7</v>
      </c>
      <c r="C6" s="74"/>
      <c r="D6" s="74"/>
      <c r="E6" s="70"/>
      <c r="F6" s="70"/>
      <c r="G6" s="74"/>
      <c r="H6" s="75"/>
      <c r="I6" s="73"/>
      <c r="J6" s="74"/>
      <c r="K6" s="74"/>
      <c r="L6" s="72"/>
      <c r="M6" s="129" t="s">
        <v>8</v>
      </c>
      <c r="N6" s="130"/>
      <c r="O6" s="131"/>
      <c r="P6" s="135"/>
      <c r="Q6" s="70"/>
      <c r="R6" s="70"/>
    </row>
    <row r="7" spans="1:18" ht="0.75" hidden="1" customHeight="1">
      <c r="A7" s="67"/>
      <c r="B7" s="69"/>
      <c r="C7" s="69"/>
      <c r="D7" s="69"/>
      <c r="E7" s="132"/>
      <c r="F7" s="133"/>
      <c r="G7" s="69"/>
      <c r="H7" s="132"/>
      <c r="I7" s="133"/>
      <c r="J7" s="69"/>
      <c r="K7" s="69"/>
      <c r="L7" s="131"/>
      <c r="M7" s="77"/>
      <c r="N7" s="77"/>
      <c r="O7" s="128" t="s">
        <v>105</v>
      </c>
      <c r="P7" s="135"/>
      <c r="Q7" s="70"/>
      <c r="R7" s="70"/>
    </row>
    <row r="8" spans="1:18" ht="192.75" customHeight="1">
      <c r="A8" s="76"/>
      <c r="B8" s="78"/>
      <c r="C8" s="78"/>
      <c r="D8" s="78"/>
      <c r="E8" s="79" t="s">
        <v>95</v>
      </c>
      <c r="F8" s="80" t="s">
        <v>96</v>
      </c>
      <c r="G8" s="78"/>
      <c r="H8" s="81" t="s">
        <v>98</v>
      </c>
      <c r="I8" s="81" t="s">
        <v>99</v>
      </c>
      <c r="J8" s="78"/>
      <c r="K8" s="78"/>
      <c r="L8" s="82" t="s">
        <v>102</v>
      </c>
      <c r="M8" s="82" t="s">
        <v>103</v>
      </c>
      <c r="N8" s="82" t="s">
        <v>104</v>
      </c>
      <c r="O8" s="83"/>
      <c r="P8" s="135"/>
      <c r="Q8" s="70"/>
      <c r="R8" s="70"/>
    </row>
    <row r="9" spans="1:18" ht="102" customHeight="1">
      <c r="A9" s="79">
        <v>1</v>
      </c>
      <c r="B9" s="84" t="s">
        <v>79</v>
      </c>
      <c r="C9" s="85" t="s">
        <v>20</v>
      </c>
      <c r="D9" s="86" t="s">
        <v>72</v>
      </c>
      <c r="E9" s="87" t="s">
        <v>15</v>
      </c>
      <c r="F9" s="84" t="s">
        <v>94</v>
      </c>
      <c r="G9" s="88" t="s">
        <v>19</v>
      </c>
      <c r="H9" s="89" t="s">
        <v>92</v>
      </c>
      <c r="I9" s="89">
        <v>16</v>
      </c>
      <c r="J9" s="90">
        <v>500000</v>
      </c>
      <c r="K9" s="87" t="s">
        <v>89</v>
      </c>
      <c r="L9" s="92">
        <v>496542.31</v>
      </c>
      <c r="M9" s="91">
        <v>370000</v>
      </c>
      <c r="N9" s="91">
        <v>1850</v>
      </c>
      <c r="O9" s="91">
        <v>371850</v>
      </c>
      <c r="P9" s="88">
        <v>2000</v>
      </c>
      <c r="Q9" s="93">
        <v>44155</v>
      </c>
      <c r="R9" s="93">
        <v>44185</v>
      </c>
    </row>
    <row r="10" spans="1:18" s="106" customFormat="1" ht="95.25" customHeight="1">
      <c r="A10" s="94">
        <v>2</v>
      </c>
      <c r="B10" s="95" t="s">
        <v>79</v>
      </c>
      <c r="C10" s="96" t="s">
        <v>11</v>
      </c>
      <c r="D10" s="97" t="s">
        <v>73</v>
      </c>
      <c r="E10" s="98" t="s">
        <v>86</v>
      </c>
      <c r="F10" s="99" t="s">
        <v>80</v>
      </c>
      <c r="G10" s="100" t="s">
        <v>19</v>
      </c>
      <c r="H10" s="101" t="s">
        <v>93</v>
      </c>
      <c r="I10" s="101">
        <v>40.479999999999997</v>
      </c>
      <c r="J10" s="102">
        <v>500000</v>
      </c>
      <c r="K10" s="98" t="s">
        <v>88</v>
      </c>
      <c r="L10" s="103">
        <v>488972.7</v>
      </c>
      <c r="M10" s="104">
        <v>486540</v>
      </c>
      <c r="N10" s="105">
        <v>2432.6999999999998</v>
      </c>
      <c r="O10" s="104">
        <v>488972.7</v>
      </c>
      <c r="P10" s="100">
        <v>20</v>
      </c>
      <c r="Q10" s="93">
        <v>44155</v>
      </c>
      <c r="R10" s="93">
        <v>44186</v>
      </c>
    </row>
    <row r="11" spans="1:18" ht="81.75" customHeight="1">
      <c r="A11" s="79">
        <v>3</v>
      </c>
      <c r="B11" s="84" t="s">
        <v>79</v>
      </c>
      <c r="C11" s="85" t="s">
        <v>12</v>
      </c>
      <c r="D11" s="84" t="s">
        <v>74</v>
      </c>
      <c r="E11" s="87" t="s">
        <v>85</v>
      </c>
      <c r="F11" s="107" t="s">
        <v>81</v>
      </c>
      <c r="G11" s="88" t="s">
        <v>19</v>
      </c>
      <c r="H11" s="84" t="s">
        <v>93</v>
      </c>
      <c r="I11" s="108">
        <v>28.42</v>
      </c>
      <c r="J11" s="109">
        <v>700000</v>
      </c>
      <c r="K11" s="87" t="s">
        <v>88</v>
      </c>
      <c r="L11" s="91">
        <v>692686.67</v>
      </c>
      <c r="M11" s="111">
        <v>689240.47</v>
      </c>
      <c r="N11" s="110">
        <v>3446.2</v>
      </c>
      <c r="O11" s="91">
        <v>692686.67</v>
      </c>
      <c r="P11" s="112">
        <v>160</v>
      </c>
      <c r="Q11" s="93">
        <v>44157</v>
      </c>
      <c r="R11" s="93">
        <v>44187</v>
      </c>
    </row>
    <row r="12" spans="1:18" s="106" customFormat="1" ht="100.5" customHeight="1">
      <c r="A12" s="94">
        <v>4</v>
      </c>
      <c r="B12" s="95" t="s">
        <v>79</v>
      </c>
      <c r="C12" s="96" t="s">
        <v>13</v>
      </c>
      <c r="D12" s="95" t="s">
        <v>75</v>
      </c>
      <c r="E12" s="98">
        <v>554</v>
      </c>
      <c r="F12" s="113" t="s">
        <v>82</v>
      </c>
      <c r="G12" s="100" t="s">
        <v>19</v>
      </c>
      <c r="H12" s="98" t="s">
        <v>93</v>
      </c>
      <c r="I12" s="114">
        <v>10.75</v>
      </c>
      <c r="J12" s="115">
        <v>700000</v>
      </c>
      <c r="K12" s="98" t="s">
        <v>88</v>
      </c>
      <c r="L12" s="117">
        <v>660085.77</v>
      </c>
      <c r="M12" s="116">
        <v>656801.77</v>
      </c>
      <c r="N12" s="105">
        <v>3284</v>
      </c>
      <c r="O12" s="104">
        <v>660085.77</v>
      </c>
      <c r="P12" s="118">
        <v>284</v>
      </c>
      <c r="Q12" s="93">
        <v>44158</v>
      </c>
      <c r="R12" s="93">
        <v>44188</v>
      </c>
    </row>
    <row r="13" spans="1:18" s="106" customFormat="1" ht="129.75" customHeight="1">
      <c r="A13" s="79">
        <v>5</v>
      </c>
      <c r="B13" s="95" t="s">
        <v>79</v>
      </c>
      <c r="C13" s="96" t="s">
        <v>14</v>
      </c>
      <c r="D13" s="95" t="s">
        <v>76</v>
      </c>
      <c r="E13" s="98">
        <v>555</v>
      </c>
      <c r="F13" s="113" t="s">
        <v>82</v>
      </c>
      <c r="G13" s="100" t="s">
        <v>19</v>
      </c>
      <c r="H13" s="98" t="s">
        <v>93</v>
      </c>
      <c r="I13" s="114">
        <v>139.80000000000001</v>
      </c>
      <c r="J13" s="115">
        <v>600000</v>
      </c>
      <c r="K13" s="98" t="s">
        <v>88</v>
      </c>
      <c r="L13" s="117">
        <v>595950.12</v>
      </c>
      <c r="M13" s="116">
        <v>592985.19999999995</v>
      </c>
      <c r="N13" s="105">
        <v>2964.92</v>
      </c>
      <c r="O13" s="104">
        <v>595950.12</v>
      </c>
      <c r="P13" s="118">
        <v>385</v>
      </c>
      <c r="Q13" s="93">
        <v>44159</v>
      </c>
      <c r="R13" s="93">
        <v>44189</v>
      </c>
    </row>
    <row r="14" spans="1:18" s="106" customFormat="1" ht="87" customHeight="1">
      <c r="A14" s="94">
        <v>6</v>
      </c>
      <c r="B14" s="95" t="s">
        <v>79</v>
      </c>
      <c r="C14" s="96" t="s">
        <v>21</v>
      </c>
      <c r="D14" s="97" t="s">
        <v>77</v>
      </c>
      <c r="E14" s="98">
        <v>553</v>
      </c>
      <c r="F14" s="99" t="s">
        <v>83</v>
      </c>
      <c r="G14" s="100" t="s">
        <v>19</v>
      </c>
      <c r="H14" s="98" t="s">
        <v>93</v>
      </c>
      <c r="I14" s="114">
        <v>106.1</v>
      </c>
      <c r="J14" s="115">
        <v>500000</v>
      </c>
      <c r="K14" s="98" t="s">
        <v>88</v>
      </c>
      <c r="L14" s="119">
        <v>450215.3</v>
      </c>
      <c r="M14" s="116">
        <v>418027.2</v>
      </c>
      <c r="N14" s="105">
        <v>2090.14</v>
      </c>
      <c r="O14" s="104">
        <v>420117.34</v>
      </c>
      <c r="P14" s="118">
        <v>27</v>
      </c>
      <c r="Q14" s="93">
        <v>44160</v>
      </c>
      <c r="R14" s="93">
        <v>44190</v>
      </c>
    </row>
    <row r="15" spans="1:18" s="106" customFormat="1" ht="129.75" customHeight="1">
      <c r="A15" s="79">
        <v>7</v>
      </c>
      <c r="B15" s="95" t="s">
        <v>79</v>
      </c>
      <c r="C15" s="120" t="s">
        <v>22</v>
      </c>
      <c r="D15" s="97" t="s">
        <v>78</v>
      </c>
      <c r="E15" s="98" t="s">
        <v>85</v>
      </c>
      <c r="F15" s="99" t="s">
        <v>84</v>
      </c>
      <c r="G15" s="100" t="s">
        <v>19</v>
      </c>
      <c r="H15" s="98" t="s">
        <v>93</v>
      </c>
      <c r="I15" s="114">
        <v>208</v>
      </c>
      <c r="J15" s="115">
        <v>1000000</v>
      </c>
      <c r="K15" s="98" t="s">
        <v>88</v>
      </c>
      <c r="L15" s="117">
        <v>864839.8</v>
      </c>
      <c r="M15" s="116">
        <v>860537.12</v>
      </c>
      <c r="N15" s="117">
        <v>4302.68</v>
      </c>
      <c r="O15" s="104">
        <v>864839.8</v>
      </c>
      <c r="P15" s="118">
        <v>180</v>
      </c>
      <c r="Q15" s="93">
        <v>44161</v>
      </c>
      <c r="R15" s="93">
        <v>44191</v>
      </c>
    </row>
    <row r="16" spans="1:18">
      <c r="A16" s="121"/>
      <c r="B16" s="121"/>
      <c r="C16" s="121"/>
      <c r="D16" s="121"/>
      <c r="E16" s="121"/>
      <c r="F16" s="121"/>
      <c r="G16" s="121"/>
      <c r="H16" s="121"/>
      <c r="I16" s="121">
        <f>SUM(I9:I15)</f>
        <v>549.54999999999995</v>
      </c>
      <c r="J16" s="122">
        <f>SUM(J9:J15)</f>
        <v>4500000</v>
      </c>
      <c r="K16" s="123"/>
      <c r="L16" s="122">
        <f>SUM(L9:L15)</f>
        <v>4249292.67</v>
      </c>
      <c r="M16" s="122">
        <f>SUM(M9:M15)</f>
        <v>4074131.7600000007</v>
      </c>
      <c r="N16" s="122">
        <f>SUM(N9:N15)</f>
        <v>20370.64</v>
      </c>
      <c r="O16" s="122">
        <f>SUM(O9:O15)</f>
        <v>4094502.4000000004</v>
      </c>
      <c r="P16" s="121">
        <f>SUM(P9:P15)</f>
        <v>3056</v>
      </c>
      <c r="Q16" s="121"/>
      <c r="R16" s="121"/>
    </row>
    <row r="22" spans="1:10">
      <c r="J22" s="124"/>
    </row>
    <row r="23" spans="1:10">
      <c r="A23" s="126"/>
      <c r="B23" s="126"/>
      <c r="C23" s="126"/>
      <c r="D23" s="127"/>
      <c r="E23" s="127"/>
      <c r="F23" s="127"/>
      <c r="G23" s="127"/>
      <c r="H23" s="127"/>
      <c r="I23" s="127"/>
      <c r="J23" s="127"/>
    </row>
  </sheetData>
  <mergeCells count="20">
    <mergeCell ref="M6:O6"/>
    <mergeCell ref="M5:O5"/>
    <mergeCell ref="A5:A8"/>
    <mergeCell ref="C5:C8"/>
    <mergeCell ref="D5:D8"/>
    <mergeCell ref="B6:B8"/>
    <mergeCell ref="A2:O2"/>
    <mergeCell ref="P2:R2"/>
    <mergeCell ref="A3:O3"/>
    <mergeCell ref="A4:D4"/>
    <mergeCell ref="R5:R8"/>
    <mergeCell ref="E5:F7"/>
    <mergeCell ref="G5:G8"/>
    <mergeCell ref="H5:I7"/>
    <mergeCell ref="J5:J8"/>
    <mergeCell ref="K5:K8"/>
    <mergeCell ref="L5:L7"/>
    <mergeCell ref="P5:P8"/>
    <mergeCell ref="Q5:Q8"/>
    <mergeCell ref="O7:O8"/>
  </mergeCells>
  <pageMargins left="0.7" right="0" top="0.75" bottom="0.75" header="0.3" footer="0.3"/>
  <pageSetup paperSize="5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23"/>
  <sheetViews>
    <sheetView topLeftCell="A10" workbookViewId="0">
      <selection activeCell="R14" sqref="R13:R14"/>
    </sheetView>
  </sheetViews>
  <sheetFormatPr defaultRowHeight="15.75"/>
  <cols>
    <col min="1" max="1" width="3.140625" style="1" customWidth="1"/>
    <col min="2" max="2" width="9.85546875" style="1" customWidth="1"/>
    <col min="3" max="3" width="10.85546875" style="1" customWidth="1"/>
    <col min="4" max="4" width="6.140625" style="1" customWidth="1"/>
    <col min="5" max="11" width="4.7109375" style="1" customWidth="1"/>
    <col min="12" max="12" width="13.42578125" style="1" customWidth="1"/>
    <col min="13" max="13" width="11" style="1" customWidth="1"/>
    <col min="14" max="14" width="16.85546875" style="1" customWidth="1"/>
    <col min="15" max="15" width="24.85546875" style="1" customWidth="1"/>
    <col min="16" max="16" width="6.140625" style="1" customWidth="1"/>
    <col min="17" max="17" width="7.42578125" style="1" customWidth="1"/>
    <col min="18" max="18" width="8" style="1" customWidth="1"/>
    <col min="19" max="19" width="9.42578125" style="1" customWidth="1"/>
    <col min="20" max="20" width="7.42578125" style="1" customWidth="1"/>
    <col min="21" max="21" width="3.5703125" style="1" customWidth="1"/>
    <col min="22" max="22" width="3" style="1" customWidth="1"/>
    <col min="23" max="23" width="3.42578125" style="1" customWidth="1"/>
    <col min="24" max="24" width="3.85546875" style="1" customWidth="1"/>
    <col min="25" max="25" width="3.5703125" style="1" customWidth="1"/>
    <col min="26" max="26" width="6.85546875" style="1" customWidth="1"/>
    <col min="27" max="27" width="11.85546875" style="1" customWidth="1"/>
    <col min="28" max="28" width="5.85546875" style="1" customWidth="1"/>
    <col min="29" max="29" width="5.28515625" style="1" hidden="1" customWidth="1"/>
    <col min="30" max="16384" width="9.140625" style="1"/>
  </cols>
  <sheetData>
    <row r="1" spans="1:32">
      <c r="K1" s="1" t="s">
        <v>0</v>
      </c>
    </row>
    <row r="2" spans="1:32">
      <c r="A2" s="1" t="s">
        <v>23</v>
      </c>
      <c r="Z2" s="1" t="s">
        <v>24</v>
      </c>
    </row>
    <row r="3" spans="1:32">
      <c r="A3" s="1" t="s">
        <v>91</v>
      </c>
    </row>
    <row r="4" spans="1:32">
      <c r="A4" s="1" t="s">
        <v>25</v>
      </c>
    </row>
    <row r="5" spans="1:32" ht="43.5" customHeight="1">
      <c r="A5" s="37" t="s">
        <v>26</v>
      </c>
      <c r="B5" s="37" t="s">
        <v>7</v>
      </c>
      <c r="C5" s="34" t="s">
        <v>27</v>
      </c>
      <c r="D5" s="29" t="s">
        <v>28</v>
      </c>
      <c r="E5" s="30"/>
      <c r="F5" s="30"/>
      <c r="G5" s="30"/>
      <c r="H5" s="30"/>
      <c r="I5" s="30"/>
      <c r="J5" s="30"/>
      <c r="K5" s="31"/>
      <c r="L5" s="34" t="s">
        <v>29</v>
      </c>
      <c r="M5" s="34" t="s">
        <v>30</v>
      </c>
      <c r="N5" s="34" t="s">
        <v>31</v>
      </c>
      <c r="O5" s="40" t="s">
        <v>6</v>
      </c>
      <c r="P5" s="41"/>
      <c r="Q5" s="41"/>
      <c r="R5" s="41"/>
      <c r="S5" s="41"/>
      <c r="T5" s="41"/>
      <c r="U5" s="41"/>
      <c r="V5" s="41"/>
      <c r="W5" s="41"/>
      <c r="X5" s="41"/>
      <c r="Y5" s="42"/>
      <c r="Z5" s="34" t="s">
        <v>32</v>
      </c>
      <c r="AA5" s="17" t="s">
        <v>33</v>
      </c>
      <c r="AB5" s="18"/>
      <c r="AC5" s="19"/>
    </row>
    <row r="6" spans="1:32" ht="22.5" customHeight="1">
      <c r="A6" s="38"/>
      <c r="B6" s="38"/>
      <c r="C6" s="35"/>
      <c r="D6" s="37" t="s">
        <v>17</v>
      </c>
      <c r="E6" s="37" t="s">
        <v>34</v>
      </c>
      <c r="F6" s="37" t="s">
        <v>35</v>
      </c>
      <c r="G6" s="37" t="s">
        <v>36</v>
      </c>
      <c r="H6" s="37" t="s">
        <v>37</v>
      </c>
      <c r="I6" s="37" t="s">
        <v>38</v>
      </c>
      <c r="J6" s="37" t="s">
        <v>39</v>
      </c>
      <c r="K6" s="37" t="s">
        <v>16</v>
      </c>
      <c r="L6" s="35"/>
      <c r="M6" s="35"/>
      <c r="N6" s="35"/>
      <c r="O6" s="2" t="s">
        <v>8</v>
      </c>
      <c r="P6" s="43" t="s">
        <v>9</v>
      </c>
      <c r="Q6" s="44"/>
      <c r="R6" s="44"/>
      <c r="S6" s="44"/>
      <c r="T6" s="44"/>
      <c r="U6" s="44"/>
      <c r="V6" s="44"/>
      <c r="W6" s="44"/>
      <c r="X6" s="44"/>
      <c r="Y6" s="45"/>
      <c r="Z6" s="35"/>
      <c r="AA6" s="20"/>
      <c r="AB6" s="21"/>
      <c r="AC6" s="22"/>
    </row>
    <row r="7" spans="1:32" ht="45" customHeight="1">
      <c r="A7" s="38"/>
      <c r="B7" s="38"/>
      <c r="C7" s="35"/>
      <c r="D7" s="38"/>
      <c r="E7" s="38"/>
      <c r="F7" s="38"/>
      <c r="G7" s="38"/>
      <c r="H7" s="38"/>
      <c r="I7" s="38"/>
      <c r="J7" s="38"/>
      <c r="K7" s="38"/>
      <c r="L7" s="35"/>
      <c r="M7" s="35"/>
      <c r="N7" s="35"/>
      <c r="O7" s="3" t="s">
        <v>40</v>
      </c>
      <c r="P7" s="2" t="s">
        <v>41</v>
      </c>
      <c r="Q7" s="2" t="s">
        <v>42</v>
      </c>
      <c r="R7" s="2"/>
      <c r="S7" s="2"/>
      <c r="T7" s="2"/>
      <c r="U7" s="46" t="s">
        <v>43</v>
      </c>
      <c r="V7" s="46" t="s">
        <v>44</v>
      </c>
      <c r="W7" s="46" t="s">
        <v>45</v>
      </c>
      <c r="X7" s="46" t="s">
        <v>46</v>
      </c>
      <c r="Y7" s="46" t="s">
        <v>47</v>
      </c>
      <c r="Z7" s="35"/>
      <c r="AA7" s="20"/>
      <c r="AB7" s="21"/>
      <c r="AC7" s="22"/>
    </row>
    <row r="8" spans="1:32" ht="160.5" customHeight="1">
      <c r="A8" s="39"/>
      <c r="B8" s="39"/>
      <c r="C8" s="36"/>
      <c r="D8" s="39"/>
      <c r="E8" s="39"/>
      <c r="F8" s="39"/>
      <c r="G8" s="39"/>
      <c r="H8" s="39"/>
      <c r="I8" s="39"/>
      <c r="J8" s="39"/>
      <c r="K8" s="39"/>
      <c r="L8" s="36"/>
      <c r="M8" s="36"/>
      <c r="N8" s="36"/>
      <c r="O8" s="2"/>
      <c r="P8" s="2"/>
      <c r="Q8" s="3" t="s">
        <v>48</v>
      </c>
      <c r="R8" s="3" t="s">
        <v>49</v>
      </c>
      <c r="S8" s="3" t="s">
        <v>50</v>
      </c>
      <c r="T8" s="3" t="s">
        <v>51</v>
      </c>
      <c r="U8" s="47"/>
      <c r="V8" s="47"/>
      <c r="W8" s="47"/>
      <c r="X8" s="47"/>
      <c r="Y8" s="47"/>
      <c r="Z8" s="36"/>
      <c r="AA8" s="23"/>
      <c r="AB8" s="24"/>
      <c r="AC8" s="25"/>
    </row>
    <row r="9" spans="1:32" ht="37.5" customHeight="1">
      <c r="A9" s="2"/>
      <c r="B9" s="2" t="s">
        <v>52</v>
      </c>
      <c r="C9" s="4">
        <v>13</v>
      </c>
      <c r="D9" s="4">
        <v>11</v>
      </c>
      <c r="E9" s="2"/>
      <c r="F9" s="2"/>
      <c r="G9" s="2"/>
      <c r="H9" s="2"/>
      <c r="I9" s="2"/>
      <c r="J9" s="2"/>
      <c r="K9" s="4">
        <v>2</v>
      </c>
      <c r="L9" s="5">
        <v>8000000</v>
      </c>
      <c r="M9" s="6">
        <v>8</v>
      </c>
      <c r="N9" s="16">
        <v>4094502.4</v>
      </c>
      <c r="O9" s="16">
        <v>4.09</v>
      </c>
      <c r="P9" s="4">
        <v>3</v>
      </c>
      <c r="Q9" s="4">
        <v>3</v>
      </c>
      <c r="R9" s="2"/>
      <c r="S9" s="4"/>
      <c r="T9" s="4"/>
      <c r="U9" s="4"/>
      <c r="V9" s="2"/>
      <c r="W9" s="2"/>
      <c r="X9" s="2"/>
      <c r="Y9" s="4">
        <v>7</v>
      </c>
      <c r="Z9" s="4">
        <v>3056</v>
      </c>
      <c r="AA9" s="29" t="s">
        <v>87</v>
      </c>
      <c r="AB9" s="30"/>
      <c r="AC9" s="31"/>
    </row>
    <row r="10" spans="1:3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4"/>
      <c r="U10" s="2"/>
      <c r="V10" s="2"/>
      <c r="W10" s="2"/>
      <c r="X10" s="2"/>
      <c r="Y10" s="2"/>
      <c r="Z10" s="2"/>
      <c r="AA10" s="26"/>
      <c r="AB10" s="27"/>
      <c r="AC10" s="28"/>
    </row>
    <row r="11" spans="1:32" ht="48.75" customHeight="1">
      <c r="A11" s="32" t="s">
        <v>53</v>
      </c>
      <c r="B11" s="33"/>
      <c r="C11" s="4">
        <v>13</v>
      </c>
      <c r="D11" s="4">
        <v>11</v>
      </c>
      <c r="E11" s="2"/>
      <c r="F11" s="2"/>
      <c r="G11" s="2"/>
      <c r="H11" s="2"/>
      <c r="I11" s="2"/>
      <c r="J11" s="2"/>
      <c r="K11" s="4">
        <v>2</v>
      </c>
      <c r="L11" s="5">
        <v>8000000</v>
      </c>
      <c r="M11" s="6">
        <v>8</v>
      </c>
      <c r="N11" s="16">
        <v>4094502.4</v>
      </c>
      <c r="O11" s="16">
        <v>4.09</v>
      </c>
      <c r="P11" s="4">
        <v>3</v>
      </c>
      <c r="Q11" s="4">
        <v>3</v>
      </c>
      <c r="R11" s="2"/>
      <c r="S11" s="4"/>
      <c r="T11" s="4"/>
      <c r="U11" s="4"/>
      <c r="V11" s="2"/>
      <c r="W11" s="2"/>
      <c r="X11" s="2"/>
      <c r="Y11" s="4">
        <v>7</v>
      </c>
      <c r="Z11" s="4">
        <v>3056</v>
      </c>
      <c r="AA11" s="29" t="s">
        <v>87</v>
      </c>
      <c r="AB11" s="30"/>
      <c r="AC11" s="31"/>
    </row>
    <row r="13" spans="1:32">
      <c r="A13" s="1" t="s">
        <v>54</v>
      </c>
      <c r="M13" s="1" t="s">
        <v>55</v>
      </c>
    </row>
    <row r="15" spans="1:32">
      <c r="A15" s="7" t="s">
        <v>56</v>
      </c>
      <c r="B15" s="8"/>
      <c r="C15" s="8"/>
      <c r="D15" s="8"/>
      <c r="E15" s="8"/>
      <c r="F15" s="8"/>
      <c r="G15" s="8"/>
      <c r="H15" s="9"/>
      <c r="M15" s="7" t="s">
        <v>57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9"/>
    </row>
    <row r="16" spans="1:32">
      <c r="A16" s="10" t="s">
        <v>58</v>
      </c>
      <c r="B16" s="11"/>
      <c r="C16" s="11"/>
      <c r="D16" s="11"/>
      <c r="E16" s="11"/>
      <c r="F16" s="11"/>
      <c r="G16" s="11"/>
      <c r="H16" s="12"/>
      <c r="M16" s="10" t="s">
        <v>59</v>
      </c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2"/>
    </row>
    <row r="17" spans="1:32">
      <c r="A17" s="10" t="s">
        <v>60</v>
      </c>
      <c r="B17" s="11"/>
      <c r="C17" s="11"/>
      <c r="D17" s="11"/>
      <c r="E17" s="11"/>
      <c r="F17" s="11"/>
      <c r="G17" s="11"/>
      <c r="H17" s="12"/>
      <c r="M17" s="10" t="s">
        <v>61</v>
      </c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2"/>
    </row>
    <row r="18" spans="1:32">
      <c r="A18" s="10" t="s">
        <v>62</v>
      </c>
      <c r="B18" s="11"/>
      <c r="C18" s="11"/>
      <c r="D18" s="11"/>
      <c r="E18" s="11"/>
      <c r="F18" s="11"/>
      <c r="G18" s="11"/>
      <c r="H18" s="12"/>
      <c r="M18" s="10" t="s">
        <v>63</v>
      </c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2"/>
    </row>
    <row r="19" spans="1:32">
      <c r="A19" s="10" t="s">
        <v>64</v>
      </c>
      <c r="B19" s="11"/>
      <c r="C19" s="11"/>
      <c r="D19" s="11"/>
      <c r="E19" s="11"/>
      <c r="F19" s="11"/>
      <c r="G19" s="11"/>
      <c r="H19" s="12"/>
      <c r="M19" s="10" t="s">
        <v>65</v>
      </c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2"/>
    </row>
    <row r="20" spans="1:32">
      <c r="A20" s="10" t="s">
        <v>66</v>
      </c>
      <c r="B20" s="11"/>
      <c r="C20" s="11"/>
      <c r="D20" s="11"/>
      <c r="E20" s="11"/>
      <c r="F20" s="11"/>
      <c r="G20" s="11"/>
      <c r="H20" s="12"/>
      <c r="M20" s="10" t="s">
        <v>67</v>
      </c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2"/>
    </row>
    <row r="21" spans="1:32">
      <c r="A21" s="10" t="s">
        <v>68</v>
      </c>
      <c r="B21" s="11"/>
      <c r="C21" s="11"/>
      <c r="D21" s="11"/>
      <c r="E21" s="11"/>
      <c r="F21" s="11"/>
      <c r="G21" s="11"/>
      <c r="H21" s="12"/>
      <c r="M21" s="10" t="s">
        <v>69</v>
      </c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2"/>
    </row>
    <row r="22" spans="1:32">
      <c r="A22" s="10" t="s">
        <v>70</v>
      </c>
      <c r="B22" s="11"/>
      <c r="C22" s="11"/>
      <c r="D22" s="11"/>
      <c r="E22" s="11"/>
      <c r="F22" s="11"/>
      <c r="G22" s="11"/>
      <c r="H22" s="12"/>
      <c r="M22" s="10" t="s">
        <v>71</v>
      </c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2"/>
    </row>
    <row r="23" spans="1:32">
      <c r="A23" s="13"/>
      <c r="B23" s="14"/>
      <c r="C23" s="14"/>
      <c r="D23" s="14"/>
      <c r="E23" s="14"/>
      <c r="F23" s="14"/>
      <c r="G23" s="14"/>
      <c r="H23" s="15"/>
      <c r="M23" s="13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5"/>
    </row>
  </sheetData>
  <mergeCells count="28">
    <mergeCell ref="K6:K8"/>
    <mergeCell ref="P6:Y6"/>
    <mergeCell ref="U7:U8"/>
    <mergeCell ref="V7:V8"/>
    <mergeCell ref="W7:W8"/>
    <mergeCell ref="X7:X8"/>
    <mergeCell ref="Y7:Y8"/>
    <mergeCell ref="F6:F8"/>
    <mergeCell ref="G6:G8"/>
    <mergeCell ref="H6:H8"/>
    <mergeCell ref="I6:I8"/>
    <mergeCell ref="J6:J8"/>
    <mergeCell ref="AA5:AC8"/>
    <mergeCell ref="AA10:AC10"/>
    <mergeCell ref="AA11:AC11"/>
    <mergeCell ref="AA9:AC9"/>
    <mergeCell ref="A11:B11"/>
    <mergeCell ref="C5:C8"/>
    <mergeCell ref="B5:B8"/>
    <mergeCell ref="A5:A8"/>
    <mergeCell ref="D5:K5"/>
    <mergeCell ref="L5:L8"/>
    <mergeCell ref="M5:M8"/>
    <mergeCell ref="N5:N8"/>
    <mergeCell ref="O5:Y5"/>
    <mergeCell ref="Z5:Z8"/>
    <mergeCell ref="D6:D8"/>
    <mergeCell ref="E6:E8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RIDP DETAILS </vt:lpstr>
      <vt:lpstr>RIDP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HPPC</cp:lastModifiedBy>
  <cp:lastPrinted>2021-01-05T05:17:44Z</cp:lastPrinted>
  <dcterms:created xsi:type="dcterms:W3CDTF">2020-02-03T12:30:38Z</dcterms:created>
  <dcterms:modified xsi:type="dcterms:W3CDTF">2021-01-18T04:47:29Z</dcterms:modified>
</cp:coreProperties>
</file>